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inrichstroessenreuther/Dropbox/05 Paris-Lücke/40 Projekte/17 Klima und Wahlen/Berlin-Projekt/"/>
    </mc:Choice>
  </mc:AlternateContent>
  <xr:revisionPtr revIDLastSave="0" documentId="8_{5DF3C844-1CB3-4941-A232-E3BC6084D819}" xr6:coauthVersionLast="47" xr6:coauthVersionMax="47" xr10:uidLastSave="{00000000-0000-0000-0000-000000000000}"/>
  <bookViews>
    <workbookView xWindow="0" yWindow="500" windowWidth="28800" windowHeight="16440" xr2:uid="{FEAD6DC3-EAB4-3C43-B071-AB9505621EBA}"/>
  </bookViews>
  <sheets>
    <sheet name="Nivea-Scoring und Schulnoten" sheetId="2" r:id="rId1"/>
    <sheet name="Notenschlüsse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2" l="1"/>
  <c r="P29" i="2" s="1"/>
  <c r="O28" i="2"/>
  <c r="O29" i="2" s="1"/>
  <c r="N28" i="2"/>
  <c r="N29" i="2" s="1"/>
  <c r="M28" i="2"/>
  <c r="M29" i="2" s="1"/>
  <c r="L28" i="2"/>
  <c r="L29" i="2" s="1"/>
  <c r="K28" i="2"/>
  <c r="K29" i="2" s="1"/>
  <c r="D24" i="2"/>
  <c r="I10" i="2" s="1"/>
  <c r="I7" i="2"/>
  <c r="I8" i="2"/>
  <c r="I9" i="2"/>
  <c r="I11" i="2"/>
  <c r="I12" i="2"/>
  <c r="I13" i="2"/>
  <c r="I6" i="2"/>
  <c r="H14" i="2"/>
  <c r="H15" i="2" s="1"/>
  <c r="G14" i="2"/>
  <c r="G15" i="2" s="1"/>
  <c r="F14" i="2"/>
  <c r="F15" i="2" s="1"/>
  <c r="E14" i="2"/>
  <c r="E15" i="2" s="1"/>
  <c r="D14" i="2"/>
  <c r="D15" i="2" s="1"/>
  <c r="C14" i="2"/>
  <c r="C15" i="2" s="1"/>
  <c r="J13" i="2"/>
  <c r="J12" i="2"/>
  <c r="J11" i="2"/>
  <c r="J10" i="2"/>
  <c r="J9" i="2"/>
  <c r="J8" i="2"/>
  <c r="J7" i="2"/>
  <c r="J6" i="2"/>
  <c r="P7" i="2" l="1"/>
  <c r="P21" i="2" s="1"/>
  <c r="M6" i="2"/>
  <c r="M20" i="2" s="1"/>
  <c r="N7" i="2"/>
  <c r="N21" i="2" s="1"/>
  <c r="K7" i="2"/>
  <c r="K21" i="2" s="1"/>
  <c r="P8" i="2"/>
  <c r="P22" i="2" s="1"/>
  <c r="P9" i="2"/>
  <c r="P23" i="2" s="1"/>
  <c r="P13" i="2"/>
  <c r="P27" i="2" s="1"/>
  <c r="P12" i="2"/>
  <c r="P26" i="2" s="1"/>
  <c r="I14" i="2"/>
  <c r="I15" i="2" s="1"/>
  <c r="P10" i="2"/>
  <c r="P24" i="2" s="1"/>
  <c r="P11" i="2"/>
  <c r="P25" i="2" s="1"/>
  <c r="N9" i="2"/>
  <c r="N23" i="2" s="1"/>
  <c r="N6" i="2"/>
  <c r="N20" i="2" s="1"/>
  <c r="K10" i="2"/>
  <c r="K24" i="2" s="1"/>
  <c r="L10" i="2"/>
  <c r="L24" i="2" s="1"/>
  <c r="K6" i="2"/>
  <c r="K20" i="2" s="1"/>
  <c r="L6" i="2"/>
  <c r="L20" i="2" s="1"/>
  <c r="L9" i="2"/>
  <c r="L23" i="2" s="1"/>
  <c r="M12" i="2"/>
  <c r="M26" i="2" s="1"/>
  <c r="M9" i="2"/>
  <c r="M23" i="2" s="1"/>
  <c r="N12" i="2"/>
  <c r="N26" i="2" s="1"/>
  <c r="K11" i="2"/>
  <c r="K25" i="2" s="1"/>
  <c r="L8" i="2"/>
  <c r="L22" i="2" s="1"/>
  <c r="M11" i="2"/>
  <c r="M25" i="2" s="1"/>
  <c r="K13" i="2"/>
  <c r="K27" i="2" s="1"/>
  <c r="K8" i="2"/>
  <c r="K22" i="2" s="1"/>
  <c r="L11" i="2"/>
  <c r="L25" i="2" s="1"/>
  <c r="M8" i="2"/>
  <c r="M22" i="2" s="1"/>
  <c r="N11" i="2"/>
  <c r="N25" i="2" s="1"/>
  <c r="L13" i="2"/>
  <c r="L27" i="2" s="1"/>
  <c r="L7" i="2"/>
  <c r="L21" i="2" s="1"/>
  <c r="M10" i="2"/>
  <c r="M24" i="2" s="1"/>
  <c r="K12" i="2"/>
  <c r="K26" i="2" s="1"/>
  <c r="N13" i="2"/>
  <c r="N27" i="2" s="1"/>
  <c r="N8" i="2"/>
  <c r="N22" i="2" s="1"/>
  <c r="M13" i="2"/>
  <c r="M27" i="2" s="1"/>
  <c r="J14" i="2"/>
  <c r="J15" i="2" s="1"/>
  <c r="M7" i="2"/>
  <c r="M21" i="2" s="1"/>
  <c r="K9" i="2"/>
  <c r="K23" i="2" s="1"/>
  <c r="N10" i="2"/>
  <c r="N24" i="2" s="1"/>
  <c r="L12" i="2"/>
  <c r="L26" i="2" s="1"/>
  <c r="O6" i="2"/>
  <c r="O20" i="2" s="1"/>
  <c r="O7" i="2"/>
  <c r="O21" i="2" s="1"/>
  <c r="O10" i="2"/>
  <c r="O24" i="2" s="1"/>
  <c r="O12" i="2"/>
  <c r="O26" i="2" s="1"/>
  <c r="O13" i="2"/>
  <c r="O27" i="2" s="1"/>
  <c r="O8" i="2"/>
  <c r="O22" i="2" s="1"/>
  <c r="O9" i="2"/>
  <c r="O23" i="2" s="1"/>
  <c r="O11" i="2"/>
  <c r="O25" i="2" s="1"/>
  <c r="P6" i="2"/>
  <c r="P20" i="2" s="1"/>
  <c r="L14" i="2" l="1"/>
  <c r="L15" i="2" s="1"/>
  <c r="K14" i="2"/>
  <c r="K15" i="2" s="1"/>
  <c r="N14" i="2"/>
  <c r="N15" i="2" s="1"/>
  <c r="M14" i="2"/>
  <c r="M15" i="2" s="1"/>
  <c r="P14" i="2"/>
  <c r="P15" i="2" s="1"/>
  <c r="O14" i="2"/>
  <c r="O15" i="2" s="1"/>
</calcChain>
</file>

<file path=xl/sharedStrings.xml><?xml version="1.0" encoding="utf-8"?>
<sst xmlns="http://schemas.openxmlformats.org/spreadsheetml/2006/main" count="81" uniqueCount="54">
  <si>
    <t>Klimapolitische Willensbildung der Partei</t>
  </si>
  <si>
    <t>Wichtigkeit des Klimaschutzes bei den Wählern</t>
  </si>
  <si>
    <t>CDU</t>
  </si>
  <si>
    <t>SPD</t>
  </si>
  <si>
    <t>Grüne</t>
  </si>
  <si>
    <t>FDP</t>
  </si>
  <si>
    <t>Linke</t>
  </si>
  <si>
    <t>AfD</t>
  </si>
  <si>
    <t>Wahlabsicht Land</t>
  </si>
  <si>
    <t>Bestwert</t>
  </si>
  <si>
    <t>Worstwert</t>
  </si>
  <si>
    <t>Score Wahlabsicht Land</t>
  </si>
  <si>
    <t>Datenstand 230207 1059 N =10002</t>
  </si>
  <si>
    <t>Kommunikationsanstandsfaktor</t>
  </si>
  <si>
    <t>Schaden populistischer Äußerungen</t>
  </si>
  <si>
    <t>Spitzenkandidaten-Klima-Glaubwürdigkeit</t>
  </si>
  <si>
    <t>Glaubwürdigkeit des Spitzenkandidaten für wirksamen Klimaschutz</t>
  </si>
  <si>
    <t>Spitzenkandidaten-Performance</t>
  </si>
  <si>
    <t>Glaubwürdigkeit gem. eigener Wähler</t>
  </si>
  <si>
    <t>Klimaperformance Wahlkampf</t>
  </si>
  <si>
    <t>Mehr Einsetzen in Spots und Plakaten</t>
  </si>
  <si>
    <t>Klimaperformance Wahlkampf eigene Wähler</t>
  </si>
  <si>
    <t>Energiewende-Kompetenz</t>
  </si>
  <si>
    <t>Zutrauen zum Ausbau Solar und Wind</t>
  </si>
  <si>
    <t>Verkehrswende-Kompetenz</t>
  </si>
  <si>
    <t>Zutrauen zum Ausbau ÖPNV, Rad, E-Mobilität</t>
  </si>
  <si>
    <t>Summe</t>
  </si>
  <si>
    <t>Durchschnitt</t>
  </si>
  <si>
    <t>Ein warmherziger Service von www.lehrerfreund.de</t>
  </si>
  <si>
    <t xml:space="preserve">TYP: </t>
  </si>
  <si>
    <t>Linearer Notenschluessel</t>
  </si>
  <si>
    <t>NOTENSKALA:</t>
  </si>
  <si>
    <t>Beste Note: 1</t>
  </si>
  <si>
    <t>Maximalpunktzahl: 100 Punkte</t>
  </si>
  <si>
    <t>Schlechteste Note: 6</t>
  </si>
  <si>
    <t>Punkte</t>
  </si>
  <si>
    <t>Note</t>
  </si>
  <si>
    <t>Datum:</t>
  </si>
  <si>
    <t>www.lehrerfreund.de</t>
  </si>
  <si>
    <t>Quelle</t>
  </si>
  <si>
    <t>https://www.lehrerfreund.de/notenschluesselrechner/ergebnis</t>
  </si>
  <si>
    <t>Notenschlüssel</t>
  </si>
  <si>
    <t>Schulnoten</t>
  </si>
  <si>
    <t>Begründung</t>
  </si>
  <si>
    <t>Maximalwert 100, da höchste Bewertung nahe dran</t>
  </si>
  <si>
    <t>Maximalwert 80, da eine gewisse Zuspitzung politischer Botschaften erforderlich ist, dennoch eine ausreichende Sachlichkeit gewahrt bleiben muss</t>
  </si>
  <si>
    <t>Maximalwert 30, entspricht dem Durchschnitt der aktuellen Umfrageergebnisse der sechs Parteien (AM=14,6) bzw. 10%-Punkte über bestem Umfrageergebnis einer Partei; der Wert hier repräsentiert in Teilen die aktuellen Umfragen</t>
  </si>
  <si>
    <t>Maximalwert 100, da hier die Performance und Erwartungen der eigenen Wähler einfließen</t>
  </si>
  <si>
    <t>siehe Spitzenkandidaten-Glaubwürdigkeit</t>
  </si>
  <si>
    <t>Maximalwert 50, da sowohl Umfrageergebnisse einfließen als auch die parteiübergreifende Anerkenntnis von herausragender Kompetenz</t>
  </si>
  <si>
    <t>Klimaperformance Wahlkampf alle Wähler</t>
  </si>
  <si>
    <t>Glaubwürdigkeit gem. alle Wähler</t>
  </si>
  <si>
    <t>Berechnung Schulnoten</t>
  </si>
  <si>
    <t>Scoring-Punktzahl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</si>
</sst>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\ _€_-;\-* #,##0\ _€_-;_-* &quot;-&quot;??\ _€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3" fillId="0" borderId="0" xfId="0" applyFont="1"/>
    <xf numFmtId="14" fontId="3" fillId="0" borderId="0" xfId="0" applyNumberFormat="1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164" fontId="0" fillId="5" borderId="1" xfId="0" applyNumberFormat="1" applyFill="1" applyBorder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" fontId="0" fillId="3" borderId="5" xfId="0" applyNumberFormat="1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165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righ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37A43-ABC9-9849-ADA6-5448DC1A2E58}">
  <dimension ref="A1:S75"/>
  <sheetViews>
    <sheetView tabSelected="1" zoomScale="80" zoomScaleNormal="80" workbookViewId="0">
      <selection activeCell="F30" sqref="F30"/>
    </sheetView>
  </sheetViews>
  <sheetFormatPr baseColWidth="10" defaultRowHeight="16" x14ac:dyDescent="0.2"/>
  <cols>
    <col min="1" max="1" width="35.5" bestFit="1" customWidth="1"/>
    <col min="2" max="2" width="40.33203125" bestFit="1" customWidth="1"/>
    <col min="3" max="16" width="10.83203125" style="1"/>
    <col min="18" max="19" width="10.83203125" style="16"/>
  </cols>
  <sheetData>
    <row r="1" spans="1:19" ht="24" x14ac:dyDescent="0.3">
      <c r="A1" s="20" t="s">
        <v>52</v>
      </c>
    </row>
    <row r="3" spans="1:19" x14ac:dyDescent="0.2">
      <c r="A3" t="s">
        <v>12</v>
      </c>
    </row>
    <row r="4" spans="1:19" s="6" customFormat="1" ht="25" customHeight="1" x14ac:dyDescent="0.2">
      <c r="A4" s="4"/>
      <c r="B4" s="4"/>
      <c r="C4" s="21" t="s">
        <v>8</v>
      </c>
      <c r="D4" s="21"/>
      <c r="E4" s="21"/>
      <c r="F4" s="21"/>
      <c r="G4" s="21"/>
      <c r="H4" s="21"/>
      <c r="I4" s="11" t="s">
        <v>9</v>
      </c>
      <c r="J4" s="11" t="s">
        <v>10</v>
      </c>
      <c r="K4" s="21" t="s">
        <v>11</v>
      </c>
      <c r="L4" s="21"/>
      <c r="M4" s="21"/>
      <c r="N4" s="21"/>
      <c r="O4" s="21"/>
      <c r="P4" s="21"/>
      <c r="R4" s="15" t="s">
        <v>41</v>
      </c>
      <c r="S4" s="15"/>
    </row>
    <row r="5" spans="1:19" s="6" customFormat="1" ht="25" customHeight="1" x14ac:dyDescent="0.2">
      <c r="A5" s="4"/>
      <c r="B5" s="4"/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11"/>
      <c r="J5" s="11"/>
      <c r="K5" s="5" t="s">
        <v>2</v>
      </c>
      <c r="L5" s="5" t="s">
        <v>3</v>
      </c>
      <c r="M5" s="5" t="s">
        <v>4</v>
      </c>
      <c r="N5" s="5" t="s">
        <v>5</v>
      </c>
      <c r="O5" s="5" t="s">
        <v>6</v>
      </c>
      <c r="P5" s="5" t="s">
        <v>7</v>
      </c>
      <c r="R5" s="5" t="s">
        <v>35</v>
      </c>
      <c r="S5" s="5" t="s">
        <v>36</v>
      </c>
    </row>
    <row r="6" spans="1:19" s="2" customFormat="1" ht="25" customHeight="1" x14ac:dyDescent="0.2">
      <c r="A6" s="3" t="s">
        <v>0</v>
      </c>
      <c r="B6" s="3" t="s">
        <v>1</v>
      </c>
      <c r="C6" s="7">
        <v>39.5</v>
      </c>
      <c r="D6" s="7">
        <v>64.2</v>
      </c>
      <c r="E6" s="7">
        <v>97.3</v>
      </c>
      <c r="F6" s="7">
        <v>38.799999999999997</v>
      </c>
      <c r="G6" s="7">
        <v>84.4</v>
      </c>
      <c r="H6" s="7">
        <v>5</v>
      </c>
      <c r="I6" s="12">
        <f>D20</f>
        <v>100</v>
      </c>
      <c r="J6" s="12">
        <f t="shared" ref="J6:J13" si="0">MIN(C6:H6)</f>
        <v>5</v>
      </c>
      <c r="K6" s="8">
        <f t="shared" ref="K6:P13" si="1">(C6-$J6)/($I6-$J6)</f>
        <v>0.36315789473684212</v>
      </c>
      <c r="L6" s="8">
        <f t="shared" si="1"/>
        <v>0.62315789473684213</v>
      </c>
      <c r="M6" s="8">
        <f t="shared" si="1"/>
        <v>0.97157894736842099</v>
      </c>
      <c r="N6" s="8">
        <f t="shared" si="1"/>
        <v>0.35578947368421049</v>
      </c>
      <c r="O6" s="8">
        <f t="shared" si="1"/>
        <v>0.83578947368421064</v>
      </c>
      <c r="P6" s="8">
        <f t="shared" si="1"/>
        <v>0</v>
      </c>
      <c r="R6" s="17">
        <v>69</v>
      </c>
      <c r="S6" s="17">
        <v>2.5</v>
      </c>
    </row>
    <row r="7" spans="1:19" s="2" customFormat="1" ht="25" customHeight="1" x14ac:dyDescent="0.2">
      <c r="A7" s="3" t="s">
        <v>13</v>
      </c>
      <c r="B7" s="3" t="s">
        <v>14</v>
      </c>
      <c r="C7" s="7">
        <v>56.9</v>
      </c>
      <c r="D7" s="7">
        <v>54.1</v>
      </c>
      <c r="E7" s="7">
        <v>71.2</v>
      </c>
      <c r="F7" s="7">
        <v>42.3</v>
      </c>
      <c r="G7" s="7">
        <v>68.2</v>
      </c>
      <c r="H7" s="7">
        <v>23.7</v>
      </c>
      <c r="I7" s="12">
        <f t="shared" ref="I7:I13" si="2">D21</f>
        <v>80</v>
      </c>
      <c r="J7" s="12">
        <f t="shared" si="0"/>
        <v>23.7</v>
      </c>
      <c r="K7" s="8">
        <f t="shared" si="1"/>
        <v>0.58969804618117239</v>
      </c>
      <c r="L7" s="8">
        <f t="shared" si="1"/>
        <v>0.53996447602131448</v>
      </c>
      <c r="M7" s="8">
        <f t="shared" si="1"/>
        <v>0.84369449378330375</v>
      </c>
      <c r="N7" s="8">
        <f t="shared" si="1"/>
        <v>0.33037300177619894</v>
      </c>
      <c r="O7" s="8">
        <f t="shared" si="1"/>
        <v>0.79040852575488463</v>
      </c>
      <c r="P7" s="8">
        <f t="shared" si="1"/>
        <v>0</v>
      </c>
      <c r="R7" s="17">
        <v>68</v>
      </c>
      <c r="S7" s="17">
        <v>2.5</v>
      </c>
    </row>
    <row r="8" spans="1:19" s="2" customFormat="1" ht="25" customHeight="1" x14ac:dyDescent="0.2">
      <c r="A8" s="3" t="s">
        <v>15</v>
      </c>
      <c r="B8" s="3" t="s">
        <v>51</v>
      </c>
      <c r="C8" s="7">
        <v>16.100000000000001</v>
      </c>
      <c r="D8" s="7">
        <v>13.4</v>
      </c>
      <c r="E8" s="7">
        <v>26</v>
      </c>
      <c r="F8" s="7">
        <v>6</v>
      </c>
      <c r="G8" s="7">
        <v>12.6</v>
      </c>
      <c r="H8" s="7">
        <v>7.7</v>
      </c>
      <c r="I8" s="12">
        <f t="shared" si="2"/>
        <v>30</v>
      </c>
      <c r="J8" s="12">
        <f t="shared" si="0"/>
        <v>6</v>
      </c>
      <c r="K8" s="8">
        <f t="shared" si="1"/>
        <v>0.42083333333333339</v>
      </c>
      <c r="L8" s="8">
        <f t="shared" si="1"/>
        <v>0.30833333333333335</v>
      </c>
      <c r="M8" s="8">
        <f t="shared" si="1"/>
        <v>0.83333333333333337</v>
      </c>
      <c r="N8" s="8">
        <f t="shared" si="1"/>
        <v>0</v>
      </c>
      <c r="O8" s="8">
        <f t="shared" si="1"/>
        <v>0.27499999999999997</v>
      </c>
      <c r="P8" s="8">
        <f t="shared" si="1"/>
        <v>7.0833333333333345E-2</v>
      </c>
      <c r="R8" s="17">
        <v>67</v>
      </c>
      <c r="S8" s="17">
        <v>2.75</v>
      </c>
    </row>
    <row r="9" spans="1:19" s="2" customFormat="1" ht="25" customHeight="1" x14ac:dyDescent="0.2">
      <c r="A9" s="3" t="s">
        <v>17</v>
      </c>
      <c r="B9" s="3" t="s">
        <v>18</v>
      </c>
      <c r="C9" s="7">
        <v>50.2</v>
      </c>
      <c r="D9" s="7">
        <v>58.8</v>
      </c>
      <c r="E9" s="7">
        <v>81.8</v>
      </c>
      <c r="F9" s="7">
        <v>32.6</v>
      </c>
      <c r="G9" s="7">
        <v>58</v>
      </c>
      <c r="H9" s="7">
        <v>39.6</v>
      </c>
      <c r="I9" s="12">
        <f t="shared" si="2"/>
        <v>100</v>
      </c>
      <c r="J9" s="12">
        <f t="shared" si="0"/>
        <v>32.6</v>
      </c>
      <c r="K9" s="8">
        <f t="shared" si="1"/>
        <v>0.26112759643916916</v>
      </c>
      <c r="L9" s="8">
        <f t="shared" si="1"/>
        <v>0.38872403560830848</v>
      </c>
      <c r="M9" s="8">
        <f t="shared" si="1"/>
        <v>0.72997032640949544</v>
      </c>
      <c r="N9" s="8">
        <f t="shared" si="1"/>
        <v>0</v>
      </c>
      <c r="O9" s="8">
        <f t="shared" si="1"/>
        <v>0.37685459940652816</v>
      </c>
      <c r="P9" s="8">
        <f t="shared" si="1"/>
        <v>0.10385756676557863</v>
      </c>
      <c r="R9" s="17">
        <v>66</v>
      </c>
      <c r="S9" s="17">
        <v>2.75</v>
      </c>
    </row>
    <row r="10" spans="1:19" s="2" customFormat="1" ht="25" customHeight="1" x14ac:dyDescent="0.2">
      <c r="A10" s="3" t="s">
        <v>19</v>
      </c>
      <c r="B10" s="3" t="s">
        <v>50</v>
      </c>
      <c r="C10" s="7">
        <v>21</v>
      </c>
      <c r="D10" s="7">
        <v>18.5</v>
      </c>
      <c r="E10" s="7">
        <v>17.5</v>
      </c>
      <c r="F10" s="7">
        <v>15.5</v>
      </c>
      <c r="G10" s="7">
        <v>12.7</v>
      </c>
      <c r="H10" s="7">
        <v>11.4</v>
      </c>
      <c r="I10" s="12">
        <f t="shared" si="2"/>
        <v>30</v>
      </c>
      <c r="J10" s="12">
        <f t="shared" si="0"/>
        <v>11.4</v>
      </c>
      <c r="K10" s="8">
        <f t="shared" si="1"/>
        <v>0.5161290322580645</v>
      </c>
      <c r="L10" s="8">
        <f t="shared" si="1"/>
        <v>0.38172043010752682</v>
      </c>
      <c r="M10" s="8">
        <f t="shared" si="1"/>
        <v>0.32795698924731176</v>
      </c>
      <c r="N10" s="8">
        <f t="shared" si="1"/>
        <v>0.22043010752688169</v>
      </c>
      <c r="O10" s="8">
        <f t="shared" si="1"/>
        <v>6.9892473118279508E-2</v>
      </c>
      <c r="P10" s="8">
        <f t="shared" si="1"/>
        <v>0</v>
      </c>
      <c r="R10" s="17">
        <v>65</v>
      </c>
      <c r="S10" s="17">
        <v>2.75</v>
      </c>
    </row>
    <row r="11" spans="1:19" s="2" customFormat="1" ht="25" customHeight="1" x14ac:dyDescent="0.2">
      <c r="A11" s="3" t="s">
        <v>21</v>
      </c>
      <c r="B11" s="3" t="s">
        <v>21</v>
      </c>
      <c r="C11" s="7">
        <v>21.8</v>
      </c>
      <c r="D11" s="7">
        <v>25.8</v>
      </c>
      <c r="E11" s="7">
        <v>41.6</v>
      </c>
      <c r="F11" s="7">
        <v>11.6</v>
      </c>
      <c r="G11" s="7">
        <v>23.2</v>
      </c>
      <c r="H11" s="7">
        <v>21</v>
      </c>
      <c r="I11" s="12">
        <f t="shared" si="2"/>
        <v>100</v>
      </c>
      <c r="J11" s="12">
        <f t="shared" si="0"/>
        <v>11.6</v>
      </c>
      <c r="K11" s="8">
        <f t="shared" si="1"/>
        <v>0.11538461538461539</v>
      </c>
      <c r="L11" s="8">
        <f t="shared" si="1"/>
        <v>0.16063348416289594</v>
      </c>
      <c r="M11" s="8">
        <f t="shared" si="1"/>
        <v>0.33936651583710403</v>
      </c>
      <c r="N11" s="8">
        <f t="shared" si="1"/>
        <v>0</v>
      </c>
      <c r="O11" s="8">
        <f t="shared" si="1"/>
        <v>0.13122171945701355</v>
      </c>
      <c r="P11" s="8">
        <f t="shared" si="1"/>
        <v>0.10633484162895927</v>
      </c>
      <c r="R11" s="17">
        <v>64</v>
      </c>
      <c r="S11" s="17">
        <v>2.75</v>
      </c>
    </row>
    <row r="12" spans="1:19" s="2" customFormat="1" ht="25" customHeight="1" x14ac:dyDescent="0.2">
      <c r="A12" s="3" t="s">
        <v>22</v>
      </c>
      <c r="B12" s="3" t="s">
        <v>23</v>
      </c>
      <c r="C12" s="7">
        <v>17</v>
      </c>
      <c r="D12" s="7">
        <v>8.9</v>
      </c>
      <c r="E12" s="7">
        <v>20.100000000000001</v>
      </c>
      <c r="F12" s="7">
        <v>4</v>
      </c>
      <c r="G12" s="7">
        <v>5.0999999999999996</v>
      </c>
      <c r="H12" s="7">
        <v>4</v>
      </c>
      <c r="I12" s="12">
        <f t="shared" si="2"/>
        <v>50</v>
      </c>
      <c r="J12" s="12">
        <f t="shared" si="0"/>
        <v>4</v>
      </c>
      <c r="K12" s="8">
        <f t="shared" si="1"/>
        <v>0.28260869565217389</v>
      </c>
      <c r="L12" s="8">
        <f t="shared" si="1"/>
        <v>0.10652173913043479</v>
      </c>
      <c r="M12" s="8">
        <f t="shared" si="1"/>
        <v>0.35000000000000003</v>
      </c>
      <c r="N12" s="8">
        <f t="shared" si="1"/>
        <v>0</v>
      </c>
      <c r="O12" s="8">
        <f t="shared" si="1"/>
        <v>2.3913043478260863E-2</v>
      </c>
      <c r="P12" s="8">
        <f t="shared" si="1"/>
        <v>0</v>
      </c>
      <c r="R12" s="17">
        <v>63</v>
      </c>
      <c r="S12" s="17">
        <v>2.75</v>
      </c>
    </row>
    <row r="13" spans="1:19" s="2" customFormat="1" ht="25" customHeight="1" x14ac:dyDescent="0.2">
      <c r="A13" s="3" t="s">
        <v>24</v>
      </c>
      <c r="B13" s="3" t="s">
        <v>25</v>
      </c>
      <c r="C13" s="7">
        <v>18.899999999999999</v>
      </c>
      <c r="D13" s="7">
        <v>6.9</v>
      </c>
      <c r="E13" s="7">
        <v>22.2</v>
      </c>
      <c r="F13" s="7">
        <v>4.8</v>
      </c>
      <c r="G13" s="7">
        <v>8.9</v>
      </c>
      <c r="H13" s="7">
        <v>11.4</v>
      </c>
      <c r="I13" s="12">
        <f t="shared" si="2"/>
        <v>50</v>
      </c>
      <c r="J13" s="12">
        <f t="shared" si="0"/>
        <v>4.8</v>
      </c>
      <c r="K13" s="8">
        <f t="shared" si="1"/>
        <v>0.31194690265486719</v>
      </c>
      <c r="L13" s="8">
        <f t="shared" si="1"/>
        <v>4.6460176991150452E-2</v>
      </c>
      <c r="M13" s="8">
        <f t="shared" si="1"/>
        <v>0.38495575221238931</v>
      </c>
      <c r="N13" s="8">
        <f t="shared" si="1"/>
        <v>0</v>
      </c>
      <c r="O13" s="8">
        <f t="shared" si="1"/>
        <v>9.0707964601769914E-2</v>
      </c>
      <c r="P13" s="8">
        <f t="shared" si="1"/>
        <v>0.14601769911504425</v>
      </c>
      <c r="R13" s="17">
        <v>62</v>
      </c>
      <c r="S13" s="17">
        <v>3</v>
      </c>
    </row>
    <row r="14" spans="1:19" s="2" customFormat="1" ht="25" customHeight="1" x14ac:dyDescent="0.2">
      <c r="A14" s="22" t="s">
        <v>26</v>
      </c>
      <c r="B14" s="23"/>
      <c r="C14" s="10">
        <f>SUM(C6:C13)</f>
        <v>241.4</v>
      </c>
      <c r="D14" s="10">
        <f t="shared" ref="D14:P14" si="3">SUM(D6:D13)</f>
        <v>250.60000000000002</v>
      </c>
      <c r="E14" s="10">
        <f t="shared" si="3"/>
        <v>377.70000000000005</v>
      </c>
      <c r="F14" s="10">
        <f t="shared" si="3"/>
        <v>155.6</v>
      </c>
      <c r="G14" s="10">
        <f t="shared" si="3"/>
        <v>273.10000000000002</v>
      </c>
      <c r="H14" s="10">
        <f t="shared" si="3"/>
        <v>123.80000000000001</v>
      </c>
      <c r="I14" s="10">
        <f t="shared" si="3"/>
        <v>540</v>
      </c>
      <c r="J14" s="10">
        <f t="shared" si="3"/>
        <v>99.100000000000009</v>
      </c>
      <c r="K14" s="9">
        <f t="shared" si="3"/>
        <v>2.8608861166402382</v>
      </c>
      <c r="L14" s="9">
        <f t="shared" si="3"/>
        <v>2.5555155700918064</v>
      </c>
      <c r="M14" s="9">
        <f t="shared" si="3"/>
        <v>4.7808563581913583</v>
      </c>
      <c r="N14" s="9">
        <f t="shared" si="3"/>
        <v>0.90659258298729117</v>
      </c>
      <c r="O14" s="9">
        <f t="shared" si="3"/>
        <v>2.5937877995009475</v>
      </c>
      <c r="P14" s="9">
        <f t="shared" si="3"/>
        <v>0.42704344084291551</v>
      </c>
      <c r="R14" s="17">
        <v>61</v>
      </c>
      <c r="S14" s="17">
        <v>3</v>
      </c>
    </row>
    <row r="15" spans="1:19" s="2" customFormat="1" ht="25" customHeight="1" x14ac:dyDescent="0.2">
      <c r="A15" s="22" t="s">
        <v>27</v>
      </c>
      <c r="B15" s="23"/>
      <c r="C15" s="10">
        <f>C14/8</f>
        <v>30.175000000000001</v>
      </c>
      <c r="D15" s="10">
        <f>D14/8</f>
        <v>31.325000000000003</v>
      </c>
      <c r="E15" s="10">
        <f>E14/8</f>
        <v>47.212500000000006</v>
      </c>
      <c r="F15" s="10">
        <f t="shared" ref="F15:P15" si="4">F14/8</f>
        <v>19.45</v>
      </c>
      <c r="G15" s="10">
        <f t="shared" si="4"/>
        <v>34.137500000000003</v>
      </c>
      <c r="H15" s="10">
        <f t="shared" si="4"/>
        <v>15.475000000000001</v>
      </c>
      <c r="I15" s="10">
        <f t="shared" si="4"/>
        <v>67.5</v>
      </c>
      <c r="J15" s="10">
        <f t="shared" si="4"/>
        <v>12.387500000000001</v>
      </c>
      <c r="K15" s="9">
        <f t="shared" si="4"/>
        <v>0.35761076458002977</v>
      </c>
      <c r="L15" s="9">
        <f t="shared" si="4"/>
        <v>0.3194394462614758</v>
      </c>
      <c r="M15" s="9">
        <f t="shared" si="4"/>
        <v>0.59760704477391979</v>
      </c>
      <c r="N15" s="9">
        <f t="shared" si="4"/>
        <v>0.1133240728734114</v>
      </c>
      <c r="O15" s="9">
        <f t="shared" si="4"/>
        <v>0.32422347493761844</v>
      </c>
      <c r="P15" s="9">
        <f t="shared" si="4"/>
        <v>5.3380430105364439E-2</v>
      </c>
      <c r="R15" s="17">
        <v>60</v>
      </c>
      <c r="S15" s="17">
        <v>3</v>
      </c>
    </row>
    <row r="16" spans="1:19" s="2" customFormat="1" ht="25" customHeight="1" x14ac:dyDescent="0.2">
      <c r="A16" s="3"/>
      <c r="B16" s="3"/>
      <c r="C16" s="7"/>
      <c r="D16" s="7"/>
      <c r="E16" s="7"/>
      <c r="F16" s="7"/>
      <c r="G16" s="7"/>
      <c r="H16" s="7"/>
      <c r="I16" s="7"/>
      <c r="J16" s="18" t="s">
        <v>42</v>
      </c>
      <c r="K16" s="19">
        <v>4.25</v>
      </c>
      <c r="L16" s="19">
        <v>4.5</v>
      </c>
      <c r="M16" s="19">
        <v>3</v>
      </c>
      <c r="N16" s="19">
        <v>5.5</v>
      </c>
      <c r="O16" s="19">
        <v>4.5</v>
      </c>
      <c r="P16" s="19">
        <v>5.75</v>
      </c>
      <c r="R16" s="17">
        <v>59</v>
      </c>
      <c r="S16" s="17">
        <v>3</v>
      </c>
    </row>
    <row r="17" spans="1:19" x14ac:dyDescent="0.2">
      <c r="R17" s="17">
        <v>58</v>
      </c>
      <c r="S17" s="17">
        <v>3</v>
      </c>
    </row>
    <row r="18" spans="1:19" x14ac:dyDescent="0.2">
      <c r="R18" s="17">
        <v>57</v>
      </c>
      <c r="S18" s="17">
        <v>3.25</v>
      </c>
    </row>
    <row r="19" spans="1:19" x14ac:dyDescent="0.2">
      <c r="A19" s="26"/>
      <c r="B19" s="26"/>
      <c r="C19" s="27" t="s">
        <v>9</v>
      </c>
      <c r="D19" s="28" t="s">
        <v>9</v>
      </c>
      <c r="E19" s="27" t="s">
        <v>43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R19" s="17">
        <v>56</v>
      </c>
      <c r="S19" s="17">
        <v>3.25</v>
      </c>
    </row>
    <row r="20" spans="1:19" ht="42" customHeight="1" x14ac:dyDescent="0.2">
      <c r="A20" s="29" t="s">
        <v>0</v>
      </c>
      <c r="B20" s="29" t="s">
        <v>1</v>
      </c>
      <c r="C20" s="30">
        <v>97.3</v>
      </c>
      <c r="D20" s="31">
        <v>100</v>
      </c>
      <c r="E20" s="32" t="s">
        <v>44</v>
      </c>
      <c r="F20" s="32"/>
      <c r="G20" s="32"/>
      <c r="H20" s="32"/>
      <c r="I20" s="32"/>
      <c r="J20" s="32"/>
      <c r="K20" s="33">
        <f>K6*100</f>
        <v>36.315789473684212</v>
      </c>
      <c r="L20" s="33">
        <f t="shared" ref="L20:P20" si="5">L6*100</f>
        <v>62.315789473684212</v>
      </c>
      <c r="M20" s="33">
        <f t="shared" si="5"/>
        <v>97.157894736842096</v>
      </c>
      <c r="N20" s="33">
        <f t="shared" si="5"/>
        <v>35.578947368421048</v>
      </c>
      <c r="O20" s="33">
        <f t="shared" si="5"/>
        <v>83.578947368421069</v>
      </c>
      <c r="P20" s="33">
        <f t="shared" si="5"/>
        <v>0</v>
      </c>
      <c r="R20" s="17">
        <v>55</v>
      </c>
      <c r="S20" s="17">
        <v>3.25</v>
      </c>
    </row>
    <row r="21" spans="1:19" ht="42" customHeight="1" x14ac:dyDescent="0.2">
      <c r="A21" s="29" t="s">
        <v>13</v>
      </c>
      <c r="B21" s="29" t="s">
        <v>14</v>
      </c>
      <c r="C21" s="30">
        <v>71.2</v>
      </c>
      <c r="D21" s="31">
        <v>80</v>
      </c>
      <c r="E21" s="32" t="s">
        <v>45</v>
      </c>
      <c r="F21" s="32"/>
      <c r="G21" s="32"/>
      <c r="H21" s="32"/>
      <c r="I21" s="32"/>
      <c r="J21" s="32"/>
      <c r="K21" s="33">
        <f t="shared" ref="K21:P21" si="6">K7*100</f>
        <v>58.969804618117237</v>
      </c>
      <c r="L21" s="33">
        <f t="shared" si="6"/>
        <v>53.996447602131447</v>
      </c>
      <c r="M21" s="33">
        <f t="shared" si="6"/>
        <v>84.369449378330373</v>
      </c>
      <c r="N21" s="33">
        <f t="shared" si="6"/>
        <v>33.03730017761989</v>
      </c>
      <c r="O21" s="33">
        <f t="shared" si="6"/>
        <v>79.040852575488458</v>
      </c>
      <c r="P21" s="33">
        <f t="shared" si="6"/>
        <v>0</v>
      </c>
      <c r="R21" s="17">
        <v>54</v>
      </c>
      <c r="S21" s="17">
        <v>3.25</v>
      </c>
    </row>
    <row r="22" spans="1:19" ht="42" customHeight="1" x14ac:dyDescent="0.2">
      <c r="A22" s="29" t="s">
        <v>15</v>
      </c>
      <c r="B22" s="29" t="s">
        <v>16</v>
      </c>
      <c r="C22" s="30">
        <v>26</v>
      </c>
      <c r="D22" s="31">
        <v>30</v>
      </c>
      <c r="E22" s="32" t="s">
        <v>46</v>
      </c>
      <c r="F22" s="32"/>
      <c r="G22" s="32"/>
      <c r="H22" s="32"/>
      <c r="I22" s="32"/>
      <c r="J22" s="32"/>
      <c r="K22" s="33">
        <f t="shared" ref="K22:P22" si="7">K8*100</f>
        <v>42.083333333333343</v>
      </c>
      <c r="L22" s="33">
        <f t="shared" si="7"/>
        <v>30.833333333333336</v>
      </c>
      <c r="M22" s="33">
        <f t="shared" si="7"/>
        <v>83.333333333333343</v>
      </c>
      <c r="N22" s="33">
        <f t="shared" si="7"/>
        <v>0</v>
      </c>
      <c r="O22" s="33">
        <f t="shared" si="7"/>
        <v>27.499999999999996</v>
      </c>
      <c r="P22" s="33">
        <f t="shared" si="7"/>
        <v>7.0833333333333348</v>
      </c>
      <c r="R22" s="17">
        <v>53</v>
      </c>
      <c r="S22" s="17">
        <v>3.25</v>
      </c>
    </row>
    <row r="23" spans="1:19" ht="42" customHeight="1" x14ac:dyDescent="0.2">
      <c r="A23" s="29" t="s">
        <v>17</v>
      </c>
      <c r="B23" s="29" t="s">
        <v>18</v>
      </c>
      <c r="C23" s="30">
        <v>81.8</v>
      </c>
      <c r="D23" s="31">
        <v>100</v>
      </c>
      <c r="E23" s="32" t="s">
        <v>47</v>
      </c>
      <c r="F23" s="32"/>
      <c r="G23" s="32"/>
      <c r="H23" s="32"/>
      <c r="I23" s="32"/>
      <c r="J23" s="32"/>
      <c r="K23" s="33">
        <f t="shared" ref="K23:P23" si="8">K9*100</f>
        <v>26.112759643916917</v>
      </c>
      <c r="L23" s="33">
        <f t="shared" si="8"/>
        <v>38.872403560830847</v>
      </c>
      <c r="M23" s="33">
        <f t="shared" si="8"/>
        <v>72.997032640949541</v>
      </c>
      <c r="N23" s="33">
        <f t="shared" si="8"/>
        <v>0</v>
      </c>
      <c r="O23" s="33">
        <f t="shared" si="8"/>
        <v>37.685459940652812</v>
      </c>
      <c r="P23" s="33">
        <f t="shared" si="8"/>
        <v>10.385756676557863</v>
      </c>
      <c r="R23" s="17">
        <v>52</v>
      </c>
      <c r="S23" s="17">
        <v>3.5</v>
      </c>
    </row>
    <row r="24" spans="1:19" ht="42" customHeight="1" x14ac:dyDescent="0.2">
      <c r="A24" s="29" t="s">
        <v>19</v>
      </c>
      <c r="B24" s="29" t="s">
        <v>20</v>
      </c>
      <c r="C24" s="30">
        <v>21</v>
      </c>
      <c r="D24" s="31">
        <f>D22</f>
        <v>30</v>
      </c>
      <c r="E24" s="32" t="s">
        <v>48</v>
      </c>
      <c r="F24" s="32"/>
      <c r="G24" s="32"/>
      <c r="H24" s="32"/>
      <c r="I24" s="32"/>
      <c r="J24" s="32"/>
      <c r="K24" s="33">
        <f t="shared" ref="K24:P24" si="9">K10*100</f>
        <v>51.612903225806448</v>
      </c>
      <c r="L24" s="33">
        <f t="shared" si="9"/>
        <v>38.172043010752681</v>
      </c>
      <c r="M24" s="33">
        <f t="shared" si="9"/>
        <v>32.795698924731177</v>
      </c>
      <c r="N24" s="33">
        <f t="shared" si="9"/>
        <v>22.043010752688168</v>
      </c>
      <c r="O24" s="33">
        <f t="shared" si="9"/>
        <v>6.9892473118279508</v>
      </c>
      <c r="P24" s="33">
        <f t="shared" si="9"/>
        <v>0</v>
      </c>
      <c r="R24" s="17">
        <v>51</v>
      </c>
      <c r="S24" s="17">
        <v>3.5</v>
      </c>
    </row>
    <row r="25" spans="1:19" ht="42" customHeight="1" x14ac:dyDescent="0.2">
      <c r="A25" s="29" t="s">
        <v>21</v>
      </c>
      <c r="B25" s="29" t="s">
        <v>20</v>
      </c>
      <c r="C25" s="30">
        <v>41.6</v>
      </c>
      <c r="D25" s="31">
        <v>100</v>
      </c>
      <c r="E25" s="32" t="s">
        <v>47</v>
      </c>
      <c r="F25" s="32"/>
      <c r="G25" s="32"/>
      <c r="H25" s="32"/>
      <c r="I25" s="32"/>
      <c r="J25" s="32"/>
      <c r="K25" s="33">
        <f t="shared" ref="K25:P25" si="10">K11*100</f>
        <v>11.538461538461538</v>
      </c>
      <c r="L25" s="33">
        <f t="shared" si="10"/>
        <v>16.063348416289593</v>
      </c>
      <c r="M25" s="33">
        <f t="shared" si="10"/>
        <v>33.9366515837104</v>
      </c>
      <c r="N25" s="33">
        <f t="shared" si="10"/>
        <v>0</v>
      </c>
      <c r="O25" s="33">
        <f t="shared" si="10"/>
        <v>13.122171945701355</v>
      </c>
      <c r="P25" s="33">
        <f t="shared" si="10"/>
        <v>10.633484162895927</v>
      </c>
      <c r="R25" s="17">
        <v>50</v>
      </c>
      <c r="S25" s="17">
        <v>3.5</v>
      </c>
    </row>
    <row r="26" spans="1:19" ht="42" customHeight="1" x14ac:dyDescent="0.2">
      <c r="A26" s="29" t="s">
        <v>22</v>
      </c>
      <c r="B26" s="29" t="s">
        <v>23</v>
      </c>
      <c r="C26" s="30">
        <v>20.100000000000001</v>
      </c>
      <c r="D26" s="31">
        <v>50</v>
      </c>
      <c r="E26" s="32" t="s">
        <v>49</v>
      </c>
      <c r="F26" s="32"/>
      <c r="G26" s="32"/>
      <c r="H26" s="32"/>
      <c r="I26" s="32"/>
      <c r="J26" s="32"/>
      <c r="K26" s="33">
        <f t="shared" ref="K26:P26" si="11">K12*100</f>
        <v>28.260869565217391</v>
      </c>
      <c r="L26" s="33">
        <f t="shared" si="11"/>
        <v>10.652173913043478</v>
      </c>
      <c r="M26" s="33">
        <f t="shared" si="11"/>
        <v>35</v>
      </c>
      <c r="N26" s="33">
        <f t="shared" si="11"/>
        <v>0</v>
      </c>
      <c r="O26" s="33">
        <f t="shared" si="11"/>
        <v>2.3913043478260865</v>
      </c>
      <c r="P26" s="33">
        <f t="shared" si="11"/>
        <v>0</v>
      </c>
      <c r="R26" s="17">
        <v>49</v>
      </c>
      <c r="S26" s="17">
        <v>3.5</v>
      </c>
    </row>
    <row r="27" spans="1:19" ht="42" customHeight="1" x14ac:dyDescent="0.2">
      <c r="A27" s="29" t="s">
        <v>24</v>
      </c>
      <c r="B27" s="29" t="s">
        <v>25</v>
      </c>
      <c r="C27" s="30">
        <v>22.2</v>
      </c>
      <c r="D27" s="31">
        <v>50</v>
      </c>
      <c r="E27" s="32" t="s">
        <v>49</v>
      </c>
      <c r="F27" s="32"/>
      <c r="G27" s="32"/>
      <c r="H27" s="32"/>
      <c r="I27" s="32"/>
      <c r="J27" s="32"/>
      <c r="K27" s="33">
        <f t="shared" ref="K27:P27" si="12">K13*100</f>
        <v>31.19469026548672</v>
      </c>
      <c r="L27" s="33">
        <f t="shared" si="12"/>
        <v>4.6460176991150455</v>
      </c>
      <c r="M27" s="33">
        <f t="shared" si="12"/>
        <v>38.49557522123893</v>
      </c>
      <c r="N27" s="33">
        <f t="shared" si="12"/>
        <v>0</v>
      </c>
      <c r="O27" s="33">
        <f t="shared" si="12"/>
        <v>9.0707964601769913</v>
      </c>
      <c r="P27" s="33">
        <f t="shared" si="12"/>
        <v>14.601769911504425</v>
      </c>
      <c r="R27" s="17">
        <v>48</v>
      </c>
      <c r="S27" s="17">
        <v>3.5</v>
      </c>
    </row>
    <row r="28" spans="1:19" x14ac:dyDescent="0.2">
      <c r="K28" s="25">
        <f t="shared" ref="K28:P28" si="13">SUM(K20:K27)</f>
        <v>286.0886116640238</v>
      </c>
      <c r="L28" s="25">
        <f t="shared" si="13"/>
        <v>255.55155700918061</v>
      </c>
      <c r="M28" s="25">
        <f t="shared" si="13"/>
        <v>478.08563581913592</v>
      </c>
      <c r="N28" s="25">
        <f t="shared" si="13"/>
        <v>90.6592582987291</v>
      </c>
      <c r="O28" s="25">
        <f t="shared" si="13"/>
        <v>259.37877995009472</v>
      </c>
      <c r="P28" s="25">
        <f t="shared" si="13"/>
        <v>42.704344084291549</v>
      </c>
      <c r="R28" s="17">
        <v>47</v>
      </c>
      <c r="S28" s="17">
        <v>3.75</v>
      </c>
    </row>
    <row r="29" spans="1:19" x14ac:dyDescent="0.2">
      <c r="J29" s="34" t="s">
        <v>53</v>
      </c>
      <c r="K29" s="24">
        <f t="shared" ref="K29:P29" si="14">K28/8</f>
        <v>35.761076458002975</v>
      </c>
      <c r="L29" s="24">
        <f t="shared" si="14"/>
        <v>31.943944626147577</v>
      </c>
      <c r="M29" s="24">
        <f t="shared" si="14"/>
        <v>59.76070447739199</v>
      </c>
      <c r="N29" s="24">
        <f t="shared" si="14"/>
        <v>11.332407287341137</v>
      </c>
      <c r="O29" s="24">
        <f t="shared" si="14"/>
        <v>32.422347493761841</v>
      </c>
      <c r="P29" s="24">
        <f t="shared" si="14"/>
        <v>5.3380430105364436</v>
      </c>
      <c r="R29" s="17">
        <v>46</v>
      </c>
      <c r="S29" s="17">
        <v>3.75</v>
      </c>
    </row>
    <row r="30" spans="1:19" x14ac:dyDescent="0.2">
      <c r="R30" s="17">
        <v>45</v>
      </c>
      <c r="S30" s="17">
        <v>3.75</v>
      </c>
    </row>
    <row r="31" spans="1:19" x14ac:dyDescent="0.2">
      <c r="R31" s="17">
        <v>44</v>
      </c>
      <c r="S31" s="17">
        <v>3.75</v>
      </c>
    </row>
    <row r="32" spans="1:19" x14ac:dyDescent="0.2">
      <c r="R32" s="17">
        <v>43</v>
      </c>
      <c r="S32" s="17">
        <v>3.75</v>
      </c>
    </row>
    <row r="33" spans="18:19" x14ac:dyDescent="0.2">
      <c r="R33" s="17">
        <v>42</v>
      </c>
      <c r="S33" s="17">
        <v>4</v>
      </c>
    </row>
    <row r="34" spans="18:19" x14ac:dyDescent="0.2">
      <c r="R34" s="17">
        <v>41</v>
      </c>
      <c r="S34" s="17">
        <v>4</v>
      </c>
    </row>
    <row r="35" spans="18:19" x14ac:dyDescent="0.2">
      <c r="R35" s="17">
        <v>40</v>
      </c>
      <c r="S35" s="17">
        <v>4</v>
      </c>
    </row>
    <row r="36" spans="18:19" x14ac:dyDescent="0.2">
      <c r="R36" s="17">
        <v>39</v>
      </c>
      <c r="S36" s="17">
        <v>4</v>
      </c>
    </row>
    <row r="37" spans="18:19" x14ac:dyDescent="0.2">
      <c r="R37" s="17">
        <v>38</v>
      </c>
      <c r="S37" s="17">
        <v>4</v>
      </c>
    </row>
    <row r="38" spans="18:19" x14ac:dyDescent="0.2">
      <c r="R38" s="17">
        <v>37</v>
      </c>
      <c r="S38" s="17">
        <v>4.25</v>
      </c>
    </row>
    <row r="39" spans="18:19" x14ac:dyDescent="0.2">
      <c r="R39" s="17">
        <v>36</v>
      </c>
      <c r="S39" s="17">
        <v>4.25</v>
      </c>
    </row>
    <row r="40" spans="18:19" x14ac:dyDescent="0.2">
      <c r="R40" s="17">
        <v>35</v>
      </c>
      <c r="S40" s="17">
        <v>4.25</v>
      </c>
    </row>
    <row r="41" spans="18:19" x14ac:dyDescent="0.2">
      <c r="R41" s="17">
        <v>34</v>
      </c>
      <c r="S41" s="17">
        <v>4.25</v>
      </c>
    </row>
    <row r="42" spans="18:19" x14ac:dyDescent="0.2">
      <c r="R42" s="17">
        <v>33</v>
      </c>
      <c r="S42" s="17">
        <v>4.25</v>
      </c>
    </row>
    <row r="43" spans="18:19" x14ac:dyDescent="0.2">
      <c r="R43" s="17">
        <v>32</v>
      </c>
      <c r="S43" s="17">
        <v>4.5</v>
      </c>
    </row>
    <row r="44" spans="18:19" x14ac:dyDescent="0.2">
      <c r="R44" s="17">
        <v>31</v>
      </c>
      <c r="S44" s="17">
        <v>4.5</v>
      </c>
    </row>
    <row r="45" spans="18:19" x14ac:dyDescent="0.2">
      <c r="R45" s="17">
        <v>30</v>
      </c>
      <c r="S45" s="17">
        <v>4.5</v>
      </c>
    </row>
    <row r="46" spans="18:19" x14ac:dyDescent="0.2">
      <c r="R46" s="17">
        <v>29</v>
      </c>
      <c r="S46" s="17">
        <v>4.5</v>
      </c>
    </row>
    <row r="47" spans="18:19" x14ac:dyDescent="0.2">
      <c r="R47" s="17">
        <v>28</v>
      </c>
      <c r="S47" s="17">
        <v>4.5</v>
      </c>
    </row>
    <row r="48" spans="18:19" x14ac:dyDescent="0.2">
      <c r="R48" s="17">
        <v>27</v>
      </c>
      <c r="S48" s="17">
        <v>4.75</v>
      </c>
    </row>
    <row r="49" spans="18:19" x14ac:dyDescent="0.2">
      <c r="R49" s="17">
        <v>26</v>
      </c>
      <c r="S49" s="17">
        <v>4.75</v>
      </c>
    </row>
    <row r="50" spans="18:19" x14ac:dyDescent="0.2">
      <c r="R50" s="17">
        <v>25</v>
      </c>
      <c r="S50" s="17">
        <v>4.75</v>
      </c>
    </row>
    <row r="51" spans="18:19" x14ac:dyDescent="0.2">
      <c r="R51" s="17">
        <v>24</v>
      </c>
      <c r="S51" s="17">
        <v>4.75</v>
      </c>
    </row>
    <row r="52" spans="18:19" x14ac:dyDescent="0.2">
      <c r="R52" s="17">
        <v>23</v>
      </c>
      <c r="S52" s="17">
        <v>4.75</v>
      </c>
    </row>
    <row r="53" spans="18:19" x14ac:dyDescent="0.2">
      <c r="R53" s="17">
        <v>22</v>
      </c>
      <c r="S53" s="17">
        <v>5</v>
      </c>
    </row>
    <row r="54" spans="18:19" x14ac:dyDescent="0.2">
      <c r="R54" s="17">
        <v>21</v>
      </c>
      <c r="S54" s="17">
        <v>5</v>
      </c>
    </row>
    <row r="55" spans="18:19" x14ac:dyDescent="0.2">
      <c r="R55" s="17">
        <v>20</v>
      </c>
      <c r="S55" s="17">
        <v>5</v>
      </c>
    </row>
    <row r="56" spans="18:19" x14ac:dyDescent="0.2">
      <c r="R56" s="17">
        <v>19</v>
      </c>
      <c r="S56" s="17">
        <v>5</v>
      </c>
    </row>
    <row r="57" spans="18:19" x14ac:dyDescent="0.2">
      <c r="R57" s="17">
        <v>18</v>
      </c>
      <c r="S57" s="17">
        <v>5</v>
      </c>
    </row>
    <row r="58" spans="18:19" x14ac:dyDescent="0.2">
      <c r="R58" s="17">
        <v>17</v>
      </c>
      <c r="S58" s="17">
        <v>5.25</v>
      </c>
    </row>
    <row r="59" spans="18:19" x14ac:dyDescent="0.2">
      <c r="R59" s="17">
        <v>16</v>
      </c>
      <c r="S59" s="17">
        <v>5.25</v>
      </c>
    </row>
    <row r="60" spans="18:19" x14ac:dyDescent="0.2">
      <c r="R60" s="17">
        <v>15</v>
      </c>
      <c r="S60" s="17">
        <v>5.25</v>
      </c>
    </row>
    <row r="61" spans="18:19" x14ac:dyDescent="0.2">
      <c r="R61" s="17">
        <v>14</v>
      </c>
      <c r="S61" s="17">
        <v>5.25</v>
      </c>
    </row>
    <row r="62" spans="18:19" x14ac:dyDescent="0.2">
      <c r="R62" s="17">
        <v>13</v>
      </c>
      <c r="S62" s="17">
        <v>5.25</v>
      </c>
    </row>
    <row r="63" spans="18:19" x14ac:dyDescent="0.2">
      <c r="R63" s="17">
        <v>12</v>
      </c>
      <c r="S63" s="17">
        <v>5.5</v>
      </c>
    </row>
    <row r="64" spans="18:19" x14ac:dyDescent="0.2">
      <c r="R64" s="17">
        <v>11</v>
      </c>
      <c r="S64" s="17">
        <v>5.5</v>
      </c>
    </row>
    <row r="65" spans="18:19" x14ac:dyDescent="0.2">
      <c r="R65" s="17">
        <v>10</v>
      </c>
      <c r="S65" s="17">
        <v>5.5</v>
      </c>
    </row>
    <row r="66" spans="18:19" x14ac:dyDescent="0.2">
      <c r="R66" s="17">
        <v>9</v>
      </c>
      <c r="S66" s="17">
        <v>5.5</v>
      </c>
    </row>
    <row r="67" spans="18:19" x14ac:dyDescent="0.2">
      <c r="R67" s="17">
        <v>8</v>
      </c>
      <c r="S67" s="17">
        <v>5.5</v>
      </c>
    </row>
    <row r="68" spans="18:19" x14ac:dyDescent="0.2">
      <c r="R68" s="17">
        <v>7</v>
      </c>
      <c r="S68" s="17">
        <v>5.75</v>
      </c>
    </row>
    <row r="69" spans="18:19" x14ac:dyDescent="0.2">
      <c r="R69" s="17">
        <v>6</v>
      </c>
      <c r="S69" s="17">
        <v>5.75</v>
      </c>
    </row>
    <row r="70" spans="18:19" x14ac:dyDescent="0.2">
      <c r="R70" s="17">
        <v>5</v>
      </c>
      <c r="S70" s="17">
        <v>5.75</v>
      </c>
    </row>
    <row r="71" spans="18:19" x14ac:dyDescent="0.2">
      <c r="R71" s="17">
        <v>4</v>
      </c>
      <c r="S71" s="17">
        <v>5.75</v>
      </c>
    </row>
    <row r="72" spans="18:19" x14ac:dyDescent="0.2">
      <c r="R72" s="17">
        <v>3</v>
      </c>
      <c r="S72" s="17">
        <v>5.75</v>
      </c>
    </row>
    <row r="73" spans="18:19" x14ac:dyDescent="0.2">
      <c r="R73" s="17">
        <v>2</v>
      </c>
      <c r="S73" s="17">
        <v>6</v>
      </c>
    </row>
    <row r="74" spans="18:19" x14ac:dyDescent="0.2">
      <c r="R74" s="17">
        <v>1</v>
      </c>
      <c r="S74" s="17">
        <v>6</v>
      </c>
    </row>
    <row r="75" spans="18:19" x14ac:dyDescent="0.2">
      <c r="R75" s="17">
        <v>0</v>
      </c>
      <c r="S75" s="17">
        <v>6</v>
      </c>
    </row>
  </sheetData>
  <mergeCells count="12">
    <mergeCell ref="A14:B14"/>
    <mergeCell ref="A15:B15"/>
    <mergeCell ref="E25:J25"/>
    <mergeCell ref="E26:J26"/>
    <mergeCell ref="E27:J27"/>
    <mergeCell ref="E23:J23"/>
    <mergeCell ref="E24:J24"/>
    <mergeCell ref="C4:H4"/>
    <mergeCell ref="K4:P4"/>
    <mergeCell ref="E20:J20"/>
    <mergeCell ref="E21:J21"/>
    <mergeCell ref="E22:J2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1E53E-DA85-DE4A-8585-EFFA50D6F136}">
  <dimension ref="A1:G110"/>
  <sheetViews>
    <sheetView workbookViewId="0">
      <selection activeCell="C5" sqref="C5"/>
    </sheetView>
  </sheetViews>
  <sheetFormatPr baseColWidth="10" defaultRowHeight="16" x14ac:dyDescent="0.2"/>
  <sheetData>
    <row r="1" spans="1:7" x14ac:dyDescent="0.2">
      <c r="A1" s="13" t="s">
        <v>28</v>
      </c>
      <c r="B1" s="13"/>
      <c r="C1" s="13"/>
      <c r="D1" s="13"/>
      <c r="E1" s="13"/>
      <c r="F1" s="13"/>
      <c r="G1" s="13"/>
    </row>
    <row r="2" spans="1:7" x14ac:dyDescent="0.2">
      <c r="A2" s="13"/>
      <c r="B2" s="13"/>
      <c r="C2" s="13"/>
      <c r="D2" s="13"/>
      <c r="E2" s="13"/>
      <c r="F2" s="13"/>
      <c r="G2" s="13"/>
    </row>
    <row r="3" spans="1:7" x14ac:dyDescent="0.2">
      <c r="A3" s="13" t="s">
        <v>29</v>
      </c>
      <c r="B3" s="13" t="s">
        <v>30</v>
      </c>
      <c r="C3" s="13"/>
      <c r="D3" s="13"/>
      <c r="E3" s="13" t="s">
        <v>31</v>
      </c>
      <c r="F3" s="13"/>
      <c r="G3" s="13" t="s">
        <v>32</v>
      </c>
    </row>
    <row r="4" spans="1:7" x14ac:dyDescent="0.2">
      <c r="A4" s="13"/>
      <c r="B4" s="13" t="s">
        <v>33</v>
      </c>
      <c r="C4" s="13"/>
      <c r="D4" s="13"/>
      <c r="E4" s="13"/>
      <c r="F4" s="13"/>
      <c r="G4" s="13" t="s">
        <v>34</v>
      </c>
    </row>
    <row r="5" spans="1:7" x14ac:dyDescent="0.2">
      <c r="A5" s="13"/>
      <c r="B5" s="13" t="s">
        <v>39</v>
      </c>
      <c r="C5" s="13" t="s">
        <v>40</v>
      </c>
      <c r="D5" s="13"/>
      <c r="E5" s="13"/>
      <c r="F5" s="13"/>
      <c r="G5" s="13"/>
    </row>
    <row r="6" spans="1:7" x14ac:dyDescent="0.2">
      <c r="A6" s="13" t="s">
        <v>35</v>
      </c>
      <c r="B6" s="13" t="s">
        <v>36</v>
      </c>
      <c r="C6" s="13"/>
      <c r="D6" s="13"/>
      <c r="E6" s="13"/>
      <c r="F6" s="13"/>
      <c r="G6" s="13"/>
    </row>
    <row r="7" spans="1:7" x14ac:dyDescent="0.2">
      <c r="A7" s="13">
        <v>100</v>
      </c>
      <c r="B7" s="13">
        <v>1</v>
      </c>
      <c r="C7" s="13"/>
      <c r="D7" s="13"/>
      <c r="E7" s="13"/>
      <c r="F7" s="13"/>
      <c r="G7" s="13"/>
    </row>
    <row r="8" spans="1:7" x14ac:dyDescent="0.2">
      <c r="A8" s="13">
        <v>99</v>
      </c>
      <c r="B8" s="13">
        <v>1</v>
      </c>
      <c r="C8" s="13"/>
      <c r="D8" s="13"/>
      <c r="E8" s="13"/>
      <c r="F8" s="13"/>
      <c r="G8" s="13"/>
    </row>
    <row r="9" spans="1:7" x14ac:dyDescent="0.2">
      <c r="A9" s="13">
        <v>98</v>
      </c>
      <c r="B9" s="13">
        <v>1</v>
      </c>
      <c r="C9" s="13"/>
      <c r="D9" s="13"/>
      <c r="E9" s="13"/>
      <c r="F9" s="13"/>
      <c r="G9" s="13"/>
    </row>
    <row r="10" spans="1:7" x14ac:dyDescent="0.2">
      <c r="A10" s="13">
        <v>97</v>
      </c>
      <c r="B10" s="13">
        <v>1.25</v>
      </c>
      <c r="C10" s="13"/>
      <c r="D10" s="13"/>
      <c r="E10" s="13"/>
      <c r="F10" s="13"/>
      <c r="G10" s="13"/>
    </row>
    <row r="11" spans="1:7" x14ac:dyDescent="0.2">
      <c r="A11" s="13">
        <v>96</v>
      </c>
      <c r="B11" s="13">
        <v>1.25</v>
      </c>
      <c r="C11" s="13"/>
      <c r="D11" s="13"/>
      <c r="E11" s="13"/>
      <c r="F11" s="13"/>
      <c r="G11" s="13"/>
    </row>
    <row r="12" spans="1:7" x14ac:dyDescent="0.2">
      <c r="A12" s="13">
        <v>95</v>
      </c>
      <c r="B12" s="13">
        <v>1.25</v>
      </c>
      <c r="C12" s="13"/>
      <c r="D12" s="13"/>
      <c r="E12" s="13"/>
      <c r="F12" s="13"/>
      <c r="G12" s="13"/>
    </row>
    <row r="13" spans="1:7" x14ac:dyDescent="0.2">
      <c r="A13" s="13">
        <v>94</v>
      </c>
      <c r="B13" s="13">
        <v>1.25</v>
      </c>
      <c r="C13" s="13"/>
      <c r="D13" s="13"/>
      <c r="E13" s="13"/>
      <c r="F13" s="13"/>
      <c r="G13" s="13"/>
    </row>
    <row r="14" spans="1:7" x14ac:dyDescent="0.2">
      <c r="A14" s="13">
        <v>93</v>
      </c>
      <c r="B14" s="13">
        <v>1.25</v>
      </c>
      <c r="C14" s="13"/>
      <c r="D14" s="13"/>
      <c r="E14" s="13"/>
      <c r="F14" s="13"/>
      <c r="G14" s="13"/>
    </row>
    <row r="15" spans="1:7" x14ac:dyDescent="0.2">
      <c r="A15" s="13">
        <v>92</v>
      </c>
      <c r="B15" s="13">
        <v>1.5</v>
      </c>
      <c r="C15" s="13"/>
      <c r="D15" s="13"/>
      <c r="E15" s="13"/>
      <c r="F15" s="13"/>
      <c r="G15" s="13"/>
    </row>
    <row r="16" spans="1:7" x14ac:dyDescent="0.2">
      <c r="A16" s="13">
        <v>91</v>
      </c>
      <c r="B16" s="13">
        <v>1.5</v>
      </c>
      <c r="C16" s="13"/>
      <c r="D16" s="13"/>
      <c r="E16" s="13"/>
      <c r="F16" s="13"/>
      <c r="G16" s="13"/>
    </row>
    <row r="17" spans="1:7" x14ac:dyDescent="0.2">
      <c r="A17" s="13">
        <v>90</v>
      </c>
      <c r="B17" s="13">
        <v>1.5</v>
      </c>
      <c r="C17" s="13"/>
      <c r="D17" s="13"/>
      <c r="E17" s="13"/>
      <c r="F17" s="13"/>
      <c r="G17" s="13"/>
    </row>
    <row r="18" spans="1:7" x14ac:dyDescent="0.2">
      <c r="A18" s="13">
        <v>89</v>
      </c>
      <c r="B18" s="13">
        <v>1.5</v>
      </c>
      <c r="C18" s="13"/>
      <c r="D18" s="13"/>
      <c r="E18" s="13"/>
      <c r="F18" s="13"/>
      <c r="G18" s="13"/>
    </row>
    <row r="19" spans="1:7" x14ac:dyDescent="0.2">
      <c r="A19" s="13">
        <v>88</v>
      </c>
      <c r="B19" s="13">
        <v>1.5</v>
      </c>
      <c r="C19" s="13"/>
      <c r="D19" s="13"/>
      <c r="E19" s="13"/>
      <c r="F19" s="13"/>
      <c r="G19" s="13"/>
    </row>
    <row r="20" spans="1:7" x14ac:dyDescent="0.2">
      <c r="A20" s="13">
        <v>87</v>
      </c>
      <c r="B20" s="13">
        <v>1.75</v>
      </c>
      <c r="C20" s="13"/>
      <c r="D20" s="13"/>
      <c r="E20" s="13"/>
      <c r="F20" s="13"/>
      <c r="G20" s="13"/>
    </row>
    <row r="21" spans="1:7" x14ac:dyDescent="0.2">
      <c r="A21" s="13">
        <v>86</v>
      </c>
      <c r="B21" s="13">
        <v>1.75</v>
      </c>
      <c r="C21" s="13"/>
      <c r="D21" s="13"/>
      <c r="E21" s="13"/>
      <c r="F21" s="13"/>
      <c r="G21" s="13"/>
    </row>
    <row r="22" spans="1:7" x14ac:dyDescent="0.2">
      <c r="A22" s="13">
        <v>85</v>
      </c>
      <c r="B22" s="13">
        <v>1.75</v>
      </c>
      <c r="C22" s="13"/>
      <c r="D22" s="13"/>
      <c r="E22" s="13"/>
      <c r="F22" s="13"/>
      <c r="G22" s="13"/>
    </row>
    <row r="23" spans="1:7" x14ac:dyDescent="0.2">
      <c r="A23" s="13">
        <v>84</v>
      </c>
      <c r="B23" s="13">
        <v>1.75</v>
      </c>
      <c r="C23" s="13"/>
      <c r="D23" s="13"/>
      <c r="E23" s="13"/>
      <c r="F23" s="13"/>
      <c r="G23" s="13"/>
    </row>
    <row r="24" spans="1:7" x14ac:dyDescent="0.2">
      <c r="A24" s="13">
        <v>83</v>
      </c>
      <c r="B24" s="13">
        <v>1.75</v>
      </c>
      <c r="C24" s="13"/>
      <c r="D24" s="13"/>
      <c r="E24" s="13"/>
      <c r="F24" s="13"/>
      <c r="G24" s="13"/>
    </row>
    <row r="25" spans="1:7" x14ac:dyDescent="0.2">
      <c r="A25" s="13">
        <v>82</v>
      </c>
      <c r="B25" s="13">
        <v>2</v>
      </c>
      <c r="C25" s="13"/>
      <c r="D25" s="13"/>
      <c r="E25" s="13"/>
      <c r="F25" s="13"/>
      <c r="G25" s="13"/>
    </row>
    <row r="26" spans="1:7" x14ac:dyDescent="0.2">
      <c r="A26" s="13">
        <v>81</v>
      </c>
      <c r="B26" s="13">
        <v>2</v>
      </c>
      <c r="C26" s="13"/>
      <c r="D26" s="13"/>
      <c r="E26" s="13"/>
      <c r="F26" s="13"/>
      <c r="G26" s="13"/>
    </row>
    <row r="27" spans="1:7" x14ac:dyDescent="0.2">
      <c r="A27" s="13">
        <v>80</v>
      </c>
      <c r="B27" s="13">
        <v>2</v>
      </c>
      <c r="C27" s="13"/>
      <c r="D27" s="13"/>
      <c r="E27" s="13"/>
      <c r="F27" s="13"/>
      <c r="G27" s="13"/>
    </row>
    <row r="28" spans="1:7" x14ac:dyDescent="0.2">
      <c r="A28" s="13">
        <v>79</v>
      </c>
      <c r="B28" s="13">
        <v>2</v>
      </c>
      <c r="C28" s="13"/>
      <c r="D28" s="13"/>
      <c r="E28" s="13"/>
      <c r="F28" s="13"/>
      <c r="G28" s="13"/>
    </row>
    <row r="29" spans="1:7" x14ac:dyDescent="0.2">
      <c r="A29" s="13">
        <v>78</v>
      </c>
      <c r="B29" s="13">
        <v>2</v>
      </c>
      <c r="C29" s="13"/>
      <c r="D29" s="13"/>
      <c r="E29" s="13"/>
      <c r="F29" s="13"/>
      <c r="G29" s="13"/>
    </row>
    <row r="30" spans="1:7" x14ac:dyDescent="0.2">
      <c r="A30" s="13">
        <v>77</v>
      </c>
      <c r="B30" s="13">
        <v>2.25</v>
      </c>
      <c r="C30" s="13"/>
      <c r="D30" s="13"/>
      <c r="E30" s="13"/>
      <c r="F30" s="13"/>
      <c r="G30" s="13"/>
    </row>
    <row r="31" spans="1:7" x14ac:dyDescent="0.2">
      <c r="A31" s="13">
        <v>76</v>
      </c>
      <c r="B31" s="13">
        <v>2.25</v>
      </c>
      <c r="C31" s="13"/>
      <c r="D31" s="13"/>
      <c r="E31" s="13"/>
      <c r="F31" s="13"/>
      <c r="G31" s="13"/>
    </row>
    <row r="32" spans="1:7" x14ac:dyDescent="0.2">
      <c r="A32" s="13">
        <v>75</v>
      </c>
      <c r="B32" s="13">
        <v>2.25</v>
      </c>
      <c r="C32" s="13"/>
      <c r="D32" s="13"/>
      <c r="E32" s="13"/>
      <c r="F32" s="13"/>
      <c r="G32" s="13"/>
    </row>
    <row r="33" spans="1:7" x14ac:dyDescent="0.2">
      <c r="A33" s="13">
        <v>74</v>
      </c>
      <c r="B33" s="13">
        <v>2.25</v>
      </c>
      <c r="C33" s="13"/>
      <c r="D33" s="13"/>
      <c r="E33" s="13"/>
      <c r="F33" s="13"/>
      <c r="G33" s="13"/>
    </row>
    <row r="34" spans="1:7" x14ac:dyDescent="0.2">
      <c r="A34" s="13">
        <v>73</v>
      </c>
      <c r="B34" s="13">
        <v>2.25</v>
      </c>
      <c r="C34" s="13"/>
      <c r="D34" s="13"/>
      <c r="E34" s="13"/>
      <c r="F34" s="13"/>
      <c r="G34" s="13"/>
    </row>
    <row r="35" spans="1:7" x14ac:dyDescent="0.2">
      <c r="A35" s="13">
        <v>72</v>
      </c>
      <c r="B35" s="13">
        <v>2.5</v>
      </c>
      <c r="C35" s="13"/>
      <c r="D35" s="13"/>
      <c r="E35" s="13"/>
      <c r="F35" s="13"/>
      <c r="G35" s="13"/>
    </row>
    <row r="36" spans="1:7" x14ac:dyDescent="0.2">
      <c r="A36" s="13">
        <v>71</v>
      </c>
      <c r="B36" s="13">
        <v>2.5</v>
      </c>
      <c r="C36" s="13"/>
      <c r="D36" s="13"/>
      <c r="E36" s="13"/>
      <c r="F36" s="13"/>
      <c r="G36" s="13"/>
    </row>
    <row r="37" spans="1:7" x14ac:dyDescent="0.2">
      <c r="A37" s="13">
        <v>70</v>
      </c>
      <c r="B37" s="13">
        <v>2.5</v>
      </c>
      <c r="C37" s="13"/>
      <c r="D37" s="13"/>
      <c r="E37" s="13"/>
      <c r="F37" s="13"/>
      <c r="G37" s="13"/>
    </row>
    <row r="38" spans="1:7" x14ac:dyDescent="0.2">
      <c r="A38" s="13">
        <v>69</v>
      </c>
      <c r="B38" s="13">
        <v>2.5</v>
      </c>
      <c r="C38" s="13"/>
      <c r="D38" s="13"/>
      <c r="E38" s="13"/>
      <c r="F38" s="13"/>
      <c r="G38" s="13"/>
    </row>
    <row r="39" spans="1:7" x14ac:dyDescent="0.2">
      <c r="A39" s="13">
        <v>68</v>
      </c>
      <c r="B39" s="13">
        <v>2.5</v>
      </c>
      <c r="C39" s="13"/>
      <c r="D39" s="13"/>
      <c r="E39" s="13"/>
      <c r="F39" s="13"/>
      <c r="G39" s="13"/>
    </row>
    <row r="40" spans="1:7" x14ac:dyDescent="0.2">
      <c r="A40" s="13">
        <v>67</v>
      </c>
      <c r="B40" s="13">
        <v>2.75</v>
      </c>
      <c r="C40" s="13"/>
      <c r="D40" s="13"/>
      <c r="E40" s="13"/>
      <c r="F40" s="13"/>
      <c r="G40" s="13"/>
    </row>
    <row r="41" spans="1:7" x14ac:dyDescent="0.2">
      <c r="A41" s="13">
        <v>66</v>
      </c>
      <c r="B41" s="13">
        <v>2.75</v>
      </c>
      <c r="C41" s="13"/>
      <c r="D41" s="13"/>
      <c r="E41" s="13"/>
      <c r="F41" s="13"/>
      <c r="G41" s="13"/>
    </row>
    <row r="42" spans="1:7" x14ac:dyDescent="0.2">
      <c r="A42" s="13">
        <v>65</v>
      </c>
      <c r="B42" s="13">
        <v>2.75</v>
      </c>
      <c r="C42" s="13"/>
      <c r="D42" s="13"/>
      <c r="E42" s="13"/>
      <c r="F42" s="13"/>
      <c r="G42" s="13"/>
    </row>
    <row r="43" spans="1:7" x14ac:dyDescent="0.2">
      <c r="A43" s="13">
        <v>64</v>
      </c>
      <c r="B43" s="13">
        <v>2.75</v>
      </c>
      <c r="C43" s="13"/>
      <c r="D43" s="13"/>
      <c r="E43" s="13"/>
      <c r="F43" s="13"/>
      <c r="G43" s="13"/>
    </row>
    <row r="44" spans="1:7" x14ac:dyDescent="0.2">
      <c r="A44" s="13">
        <v>63</v>
      </c>
      <c r="B44" s="13">
        <v>2.75</v>
      </c>
      <c r="C44" s="13"/>
      <c r="D44" s="13"/>
      <c r="E44" s="13"/>
      <c r="F44" s="13"/>
      <c r="G44" s="13"/>
    </row>
    <row r="45" spans="1:7" x14ac:dyDescent="0.2">
      <c r="A45" s="13">
        <v>62</v>
      </c>
      <c r="B45" s="13">
        <v>3</v>
      </c>
      <c r="C45" s="13"/>
      <c r="D45" s="13"/>
      <c r="E45" s="13"/>
      <c r="F45" s="13"/>
      <c r="G45" s="13"/>
    </row>
    <row r="46" spans="1:7" x14ac:dyDescent="0.2">
      <c r="A46" s="13">
        <v>61</v>
      </c>
      <c r="B46" s="13">
        <v>3</v>
      </c>
      <c r="C46" s="13"/>
      <c r="D46" s="13"/>
      <c r="E46" s="13"/>
      <c r="F46" s="13"/>
      <c r="G46" s="13"/>
    </row>
    <row r="47" spans="1:7" x14ac:dyDescent="0.2">
      <c r="A47" s="13">
        <v>60</v>
      </c>
      <c r="B47" s="13">
        <v>3</v>
      </c>
      <c r="C47" s="13"/>
      <c r="D47" s="13"/>
      <c r="E47" s="13"/>
      <c r="F47" s="13"/>
      <c r="G47" s="13"/>
    </row>
    <row r="48" spans="1:7" x14ac:dyDescent="0.2">
      <c r="A48" s="13">
        <v>59</v>
      </c>
      <c r="B48" s="13">
        <v>3</v>
      </c>
      <c r="C48" s="13"/>
      <c r="D48" s="13"/>
      <c r="E48" s="13"/>
      <c r="F48" s="13"/>
      <c r="G48" s="13"/>
    </row>
    <row r="49" spans="1:7" x14ac:dyDescent="0.2">
      <c r="A49" s="13">
        <v>58</v>
      </c>
      <c r="B49" s="13">
        <v>3</v>
      </c>
      <c r="C49" s="13"/>
      <c r="D49" s="13"/>
      <c r="E49" s="13"/>
      <c r="F49" s="13"/>
      <c r="G49" s="13"/>
    </row>
    <row r="50" spans="1:7" x14ac:dyDescent="0.2">
      <c r="A50" s="13">
        <v>57</v>
      </c>
      <c r="B50" s="13">
        <v>3.25</v>
      </c>
      <c r="C50" s="13"/>
      <c r="D50" s="13"/>
      <c r="E50" s="13"/>
      <c r="F50" s="13"/>
      <c r="G50" s="13"/>
    </row>
    <row r="51" spans="1:7" x14ac:dyDescent="0.2">
      <c r="A51" s="13">
        <v>56</v>
      </c>
      <c r="B51" s="13">
        <v>3.25</v>
      </c>
      <c r="C51" s="13"/>
      <c r="D51" s="13"/>
      <c r="E51" s="13"/>
      <c r="F51" s="13"/>
      <c r="G51" s="13"/>
    </row>
    <row r="52" spans="1:7" x14ac:dyDescent="0.2">
      <c r="A52" s="13">
        <v>55</v>
      </c>
      <c r="B52" s="13">
        <v>3.25</v>
      </c>
      <c r="C52" s="13"/>
      <c r="D52" s="13"/>
      <c r="E52" s="13"/>
      <c r="F52" s="13"/>
      <c r="G52" s="13"/>
    </row>
    <row r="53" spans="1:7" x14ac:dyDescent="0.2">
      <c r="A53" s="13">
        <v>54</v>
      </c>
      <c r="B53" s="13">
        <v>3.25</v>
      </c>
      <c r="C53" s="13"/>
      <c r="D53" s="13"/>
      <c r="E53" s="13"/>
      <c r="F53" s="13"/>
      <c r="G53" s="13"/>
    </row>
    <row r="54" spans="1:7" x14ac:dyDescent="0.2">
      <c r="A54" s="13">
        <v>53</v>
      </c>
      <c r="B54" s="13">
        <v>3.25</v>
      </c>
      <c r="C54" s="13"/>
      <c r="D54" s="13"/>
      <c r="E54" s="13"/>
      <c r="F54" s="13"/>
      <c r="G54" s="13"/>
    </row>
    <row r="55" spans="1:7" x14ac:dyDescent="0.2">
      <c r="A55" s="13">
        <v>52</v>
      </c>
      <c r="B55" s="13">
        <v>3.5</v>
      </c>
      <c r="C55" s="13"/>
      <c r="D55" s="13"/>
      <c r="E55" s="13"/>
      <c r="F55" s="13"/>
      <c r="G55" s="13"/>
    </row>
    <row r="56" spans="1:7" x14ac:dyDescent="0.2">
      <c r="A56" s="13">
        <v>51</v>
      </c>
      <c r="B56" s="13">
        <v>3.5</v>
      </c>
      <c r="C56" s="13"/>
      <c r="D56" s="13"/>
      <c r="E56" s="13"/>
      <c r="F56" s="13"/>
      <c r="G56" s="13"/>
    </row>
    <row r="57" spans="1:7" x14ac:dyDescent="0.2">
      <c r="A57" s="13">
        <v>50</v>
      </c>
      <c r="B57" s="13">
        <v>3.5</v>
      </c>
      <c r="C57" s="13"/>
      <c r="D57" s="13"/>
      <c r="E57" s="13"/>
      <c r="F57" s="13"/>
      <c r="G57" s="13"/>
    </row>
    <row r="58" spans="1:7" x14ac:dyDescent="0.2">
      <c r="A58" s="13">
        <v>49</v>
      </c>
      <c r="B58" s="13">
        <v>3.5</v>
      </c>
      <c r="C58" s="13"/>
      <c r="D58" s="13"/>
      <c r="E58" s="13"/>
      <c r="F58" s="13"/>
      <c r="G58" s="13"/>
    </row>
    <row r="59" spans="1:7" x14ac:dyDescent="0.2">
      <c r="A59" s="13">
        <v>48</v>
      </c>
      <c r="B59" s="13">
        <v>3.5</v>
      </c>
      <c r="C59" s="13"/>
      <c r="D59" s="13"/>
      <c r="E59" s="13"/>
      <c r="F59" s="13"/>
      <c r="G59" s="13"/>
    </row>
    <row r="60" spans="1:7" x14ac:dyDescent="0.2">
      <c r="A60" s="13">
        <v>47</v>
      </c>
      <c r="B60" s="13">
        <v>3.75</v>
      </c>
      <c r="C60" s="13"/>
      <c r="D60" s="13"/>
      <c r="E60" s="13"/>
      <c r="F60" s="13"/>
      <c r="G60" s="13"/>
    </row>
    <row r="61" spans="1:7" x14ac:dyDescent="0.2">
      <c r="A61" s="13">
        <v>46</v>
      </c>
      <c r="B61" s="13">
        <v>3.75</v>
      </c>
      <c r="C61" s="13"/>
      <c r="D61" s="13"/>
      <c r="E61" s="13"/>
      <c r="F61" s="13"/>
      <c r="G61" s="13"/>
    </row>
    <row r="62" spans="1:7" x14ac:dyDescent="0.2">
      <c r="A62" s="13">
        <v>45</v>
      </c>
      <c r="B62" s="13">
        <v>3.75</v>
      </c>
      <c r="C62" s="13"/>
      <c r="D62" s="13"/>
      <c r="E62" s="13"/>
      <c r="F62" s="13"/>
      <c r="G62" s="13"/>
    </row>
    <row r="63" spans="1:7" x14ac:dyDescent="0.2">
      <c r="A63" s="13">
        <v>44</v>
      </c>
      <c r="B63" s="13">
        <v>3.75</v>
      </c>
      <c r="C63" s="13"/>
      <c r="D63" s="13"/>
      <c r="E63" s="13"/>
      <c r="F63" s="13"/>
      <c r="G63" s="13"/>
    </row>
    <row r="64" spans="1:7" x14ac:dyDescent="0.2">
      <c r="A64" s="13">
        <v>43</v>
      </c>
      <c r="B64" s="13">
        <v>3.75</v>
      </c>
      <c r="C64" s="13"/>
      <c r="D64" s="13"/>
      <c r="E64" s="13"/>
      <c r="F64" s="13"/>
      <c r="G64" s="13"/>
    </row>
    <row r="65" spans="1:7" x14ac:dyDescent="0.2">
      <c r="A65" s="13">
        <v>42</v>
      </c>
      <c r="B65" s="13">
        <v>4</v>
      </c>
      <c r="C65" s="13"/>
      <c r="D65" s="13"/>
      <c r="E65" s="13"/>
      <c r="F65" s="13"/>
      <c r="G65" s="13"/>
    </row>
    <row r="66" spans="1:7" x14ac:dyDescent="0.2">
      <c r="A66" s="13">
        <v>41</v>
      </c>
      <c r="B66" s="13">
        <v>4</v>
      </c>
      <c r="C66" s="13"/>
      <c r="D66" s="13"/>
      <c r="E66" s="13"/>
      <c r="F66" s="13"/>
      <c r="G66" s="13"/>
    </row>
    <row r="67" spans="1:7" x14ac:dyDescent="0.2">
      <c r="A67" s="13">
        <v>40</v>
      </c>
      <c r="B67" s="13">
        <v>4</v>
      </c>
      <c r="C67" s="13"/>
      <c r="D67" s="13"/>
      <c r="E67" s="13"/>
      <c r="F67" s="13"/>
      <c r="G67" s="13"/>
    </row>
    <row r="68" spans="1:7" x14ac:dyDescent="0.2">
      <c r="A68" s="13">
        <v>39</v>
      </c>
      <c r="B68" s="13">
        <v>4</v>
      </c>
      <c r="C68" s="13"/>
      <c r="D68" s="13"/>
      <c r="E68" s="13"/>
      <c r="F68" s="13"/>
      <c r="G68" s="13"/>
    </row>
    <row r="69" spans="1:7" x14ac:dyDescent="0.2">
      <c r="A69" s="13">
        <v>38</v>
      </c>
      <c r="B69" s="13">
        <v>4</v>
      </c>
      <c r="C69" s="13"/>
      <c r="D69" s="13"/>
      <c r="E69" s="13"/>
      <c r="F69" s="13"/>
      <c r="G69" s="13"/>
    </row>
    <row r="70" spans="1:7" x14ac:dyDescent="0.2">
      <c r="A70" s="13">
        <v>37</v>
      </c>
      <c r="B70" s="13">
        <v>4.25</v>
      </c>
      <c r="C70" s="13"/>
      <c r="D70" s="13"/>
      <c r="E70" s="13"/>
      <c r="F70" s="13"/>
      <c r="G70" s="13"/>
    </row>
    <row r="71" spans="1:7" x14ac:dyDescent="0.2">
      <c r="A71" s="13">
        <v>36</v>
      </c>
      <c r="B71" s="13">
        <v>4.25</v>
      </c>
      <c r="C71" s="13"/>
      <c r="D71" s="13"/>
      <c r="E71" s="13"/>
      <c r="F71" s="13"/>
      <c r="G71" s="13"/>
    </row>
    <row r="72" spans="1:7" x14ac:dyDescent="0.2">
      <c r="A72" s="13">
        <v>35</v>
      </c>
      <c r="B72" s="13">
        <v>4.25</v>
      </c>
      <c r="C72" s="13"/>
      <c r="D72" s="13"/>
      <c r="E72" s="13"/>
      <c r="F72" s="13"/>
      <c r="G72" s="13"/>
    </row>
    <row r="73" spans="1:7" x14ac:dyDescent="0.2">
      <c r="A73" s="13">
        <v>34</v>
      </c>
      <c r="B73" s="13">
        <v>4.25</v>
      </c>
      <c r="C73" s="13"/>
      <c r="D73" s="13"/>
      <c r="E73" s="13"/>
      <c r="F73" s="13"/>
      <c r="G73" s="13"/>
    </row>
    <row r="74" spans="1:7" x14ac:dyDescent="0.2">
      <c r="A74" s="13">
        <v>33</v>
      </c>
      <c r="B74" s="13">
        <v>4.25</v>
      </c>
      <c r="C74" s="13"/>
      <c r="D74" s="13"/>
      <c r="E74" s="13"/>
      <c r="F74" s="13"/>
      <c r="G74" s="13"/>
    </row>
    <row r="75" spans="1:7" x14ac:dyDescent="0.2">
      <c r="A75" s="13">
        <v>32</v>
      </c>
      <c r="B75" s="13">
        <v>4.5</v>
      </c>
      <c r="C75" s="13"/>
      <c r="D75" s="13"/>
      <c r="E75" s="13"/>
      <c r="F75" s="13"/>
      <c r="G75" s="13"/>
    </row>
    <row r="76" spans="1:7" x14ac:dyDescent="0.2">
      <c r="A76" s="13">
        <v>31</v>
      </c>
      <c r="B76" s="13">
        <v>4.5</v>
      </c>
      <c r="C76" s="13"/>
      <c r="D76" s="13"/>
      <c r="E76" s="13"/>
      <c r="F76" s="13"/>
      <c r="G76" s="13"/>
    </row>
    <row r="77" spans="1:7" x14ac:dyDescent="0.2">
      <c r="A77" s="13">
        <v>30</v>
      </c>
      <c r="B77" s="13">
        <v>4.5</v>
      </c>
      <c r="C77" s="13"/>
      <c r="D77" s="13"/>
      <c r="E77" s="13"/>
      <c r="F77" s="13"/>
      <c r="G77" s="13"/>
    </row>
    <row r="78" spans="1:7" x14ac:dyDescent="0.2">
      <c r="A78" s="13">
        <v>29</v>
      </c>
      <c r="B78" s="13">
        <v>4.5</v>
      </c>
      <c r="C78" s="13"/>
      <c r="D78" s="13"/>
      <c r="E78" s="13"/>
      <c r="F78" s="13"/>
      <c r="G78" s="13"/>
    </row>
    <row r="79" spans="1:7" x14ac:dyDescent="0.2">
      <c r="A79" s="13">
        <v>28</v>
      </c>
      <c r="B79" s="13">
        <v>4.5</v>
      </c>
      <c r="C79" s="13"/>
      <c r="D79" s="13"/>
      <c r="E79" s="13"/>
      <c r="F79" s="13"/>
      <c r="G79" s="13"/>
    </row>
    <row r="80" spans="1:7" x14ac:dyDescent="0.2">
      <c r="A80" s="13">
        <v>27</v>
      </c>
      <c r="B80" s="13">
        <v>4.75</v>
      </c>
      <c r="C80" s="13"/>
      <c r="D80" s="13"/>
      <c r="E80" s="13"/>
      <c r="F80" s="13"/>
      <c r="G80" s="13"/>
    </row>
    <row r="81" spans="1:7" x14ac:dyDescent="0.2">
      <c r="A81" s="13">
        <v>26</v>
      </c>
      <c r="B81" s="13">
        <v>4.75</v>
      </c>
      <c r="C81" s="13"/>
      <c r="D81" s="13"/>
      <c r="E81" s="13"/>
      <c r="F81" s="13"/>
      <c r="G81" s="13"/>
    </row>
    <row r="82" spans="1:7" x14ac:dyDescent="0.2">
      <c r="A82" s="13">
        <v>25</v>
      </c>
      <c r="B82" s="13">
        <v>4.75</v>
      </c>
      <c r="C82" s="13"/>
      <c r="D82" s="13"/>
      <c r="E82" s="13"/>
      <c r="F82" s="13"/>
      <c r="G82" s="13"/>
    </row>
    <row r="83" spans="1:7" x14ac:dyDescent="0.2">
      <c r="A83" s="13">
        <v>24</v>
      </c>
      <c r="B83" s="13">
        <v>4.75</v>
      </c>
      <c r="C83" s="13"/>
      <c r="D83" s="13"/>
      <c r="E83" s="13"/>
      <c r="F83" s="13"/>
      <c r="G83" s="13"/>
    </row>
    <row r="84" spans="1:7" x14ac:dyDescent="0.2">
      <c r="A84" s="13">
        <v>23</v>
      </c>
      <c r="B84" s="13">
        <v>4.75</v>
      </c>
      <c r="C84" s="13"/>
      <c r="D84" s="13"/>
      <c r="E84" s="13"/>
      <c r="F84" s="13"/>
      <c r="G84" s="13"/>
    </row>
    <row r="85" spans="1:7" x14ac:dyDescent="0.2">
      <c r="A85" s="13">
        <v>22</v>
      </c>
      <c r="B85" s="13">
        <v>5</v>
      </c>
      <c r="C85" s="13"/>
      <c r="D85" s="13"/>
      <c r="E85" s="13"/>
      <c r="F85" s="13"/>
      <c r="G85" s="13"/>
    </row>
    <row r="86" spans="1:7" x14ac:dyDescent="0.2">
      <c r="A86" s="13">
        <v>21</v>
      </c>
      <c r="B86" s="13">
        <v>5</v>
      </c>
      <c r="C86" s="13"/>
      <c r="D86" s="13"/>
      <c r="E86" s="13"/>
      <c r="F86" s="13"/>
      <c r="G86" s="13"/>
    </row>
    <row r="87" spans="1:7" x14ac:dyDescent="0.2">
      <c r="A87" s="13">
        <v>20</v>
      </c>
      <c r="B87" s="13">
        <v>5</v>
      </c>
      <c r="C87" s="13"/>
      <c r="D87" s="13"/>
      <c r="E87" s="13"/>
      <c r="F87" s="13"/>
      <c r="G87" s="13"/>
    </row>
    <row r="88" spans="1:7" x14ac:dyDescent="0.2">
      <c r="A88" s="13">
        <v>19</v>
      </c>
      <c r="B88" s="13">
        <v>5</v>
      </c>
      <c r="C88" s="13"/>
      <c r="D88" s="13"/>
      <c r="E88" s="13"/>
      <c r="F88" s="13"/>
      <c r="G88" s="13"/>
    </row>
    <row r="89" spans="1:7" x14ac:dyDescent="0.2">
      <c r="A89" s="13">
        <v>18</v>
      </c>
      <c r="B89" s="13">
        <v>5</v>
      </c>
      <c r="C89" s="13"/>
      <c r="D89" s="13"/>
      <c r="E89" s="13"/>
      <c r="F89" s="13"/>
      <c r="G89" s="13"/>
    </row>
    <row r="90" spans="1:7" x14ac:dyDescent="0.2">
      <c r="A90" s="13">
        <v>17</v>
      </c>
      <c r="B90" s="13">
        <v>5.25</v>
      </c>
      <c r="C90" s="13"/>
      <c r="D90" s="13"/>
      <c r="E90" s="13"/>
      <c r="F90" s="13"/>
      <c r="G90" s="13"/>
    </row>
    <row r="91" spans="1:7" x14ac:dyDescent="0.2">
      <c r="A91" s="13">
        <v>16</v>
      </c>
      <c r="B91" s="13">
        <v>5.25</v>
      </c>
      <c r="C91" s="13"/>
      <c r="D91" s="13"/>
      <c r="E91" s="13"/>
      <c r="F91" s="13"/>
      <c r="G91" s="13"/>
    </row>
    <row r="92" spans="1:7" x14ac:dyDescent="0.2">
      <c r="A92" s="13">
        <v>15</v>
      </c>
      <c r="B92" s="13">
        <v>5.25</v>
      </c>
      <c r="C92" s="13"/>
      <c r="D92" s="13"/>
      <c r="E92" s="13"/>
      <c r="F92" s="13"/>
      <c r="G92" s="13"/>
    </row>
    <row r="93" spans="1:7" x14ac:dyDescent="0.2">
      <c r="A93" s="13">
        <v>14</v>
      </c>
      <c r="B93" s="13">
        <v>5.25</v>
      </c>
      <c r="C93" s="13"/>
      <c r="D93" s="13"/>
      <c r="E93" s="13"/>
      <c r="F93" s="13"/>
      <c r="G93" s="13"/>
    </row>
    <row r="94" spans="1:7" x14ac:dyDescent="0.2">
      <c r="A94" s="13">
        <v>13</v>
      </c>
      <c r="B94" s="13">
        <v>5.25</v>
      </c>
      <c r="C94" s="13"/>
      <c r="D94" s="13"/>
      <c r="E94" s="13"/>
      <c r="F94" s="13"/>
      <c r="G94" s="13"/>
    </row>
    <row r="95" spans="1:7" x14ac:dyDescent="0.2">
      <c r="A95" s="13">
        <v>12</v>
      </c>
      <c r="B95" s="13">
        <v>5.5</v>
      </c>
      <c r="C95" s="13"/>
      <c r="D95" s="13"/>
      <c r="E95" s="13"/>
      <c r="F95" s="13"/>
      <c r="G95" s="13"/>
    </row>
    <row r="96" spans="1:7" x14ac:dyDescent="0.2">
      <c r="A96" s="13">
        <v>11</v>
      </c>
      <c r="B96" s="13">
        <v>5.5</v>
      </c>
      <c r="C96" s="13"/>
      <c r="D96" s="13"/>
      <c r="E96" s="13"/>
      <c r="F96" s="13"/>
      <c r="G96" s="13"/>
    </row>
    <row r="97" spans="1:7" x14ac:dyDescent="0.2">
      <c r="A97" s="13">
        <v>10</v>
      </c>
      <c r="B97" s="13">
        <v>5.5</v>
      </c>
      <c r="C97" s="13"/>
      <c r="D97" s="13"/>
      <c r="E97" s="13"/>
      <c r="F97" s="13"/>
      <c r="G97" s="13"/>
    </row>
    <row r="98" spans="1:7" x14ac:dyDescent="0.2">
      <c r="A98" s="13">
        <v>9</v>
      </c>
      <c r="B98" s="13">
        <v>5.5</v>
      </c>
      <c r="C98" s="13"/>
      <c r="D98" s="13"/>
      <c r="E98" s="13"/>
      <c r="F98" s="13"/>
      <c r="G98" s="13"/>
    </row>
    <row r="99" spans="1:7" x14ac:dyDescent="0.2">
      <c r="A99" s="13">
        <v>8</v>
      </c>
      <c r="B99" s="13">
        <v>5.5</v>
      </c>
      <c r="C99" s="13"/>
      <c r="D99" s="13"/>
      <c r="E99" s="13"/>
      <c r="F99" s="13"/>
      <c r="G99" s="13"/>
    </row>
    <row r="100" spans="1:7" x14ac:dyDescent="0.2">
      <c r="A100" s="13">
        <v>7</v>
      </c>
      <c r="B100" s="13">
        <v>5.75</v>
      </c>
      <c r="C100" s="13"/>
      <c r="D100" s="13"/>
      <c r="E100" s="13"/>
      <c r="F100" s="13"/>
      <c r="G100" s="13"/>
    </row>
    <row r="101" spans="1:7" x14ac:dyDescent="0.2">
      <c r="A101" s="13">
        <v>6</v>
      </c>
      <c r="B101" s="13">
        <v>5.75</v>
      </c>
      <c r="C101" s="13"/>
      <c r="D101" s="13"/>
      <c r="E101" s="13"/>
      <c r="F101" s="13"/>
      <c r="G101" s="13"/>
    </row>
    <row r="102" spans="1:7" x14ac:dyDescent="0.2">
      <c r="A102" s="13">
        <v>5</v>
      </c>
      <c r="B102" s="13">
        <v>5.75</v>
      </c>
      <c r="C102" s="13"/>
      <c r="D102" s="13"/>
      <c r="E102" s="13"/>
      <c r="F102" s="13"/>
      <c r="G102" s="13"/>
    </row>
    <row r="103" spans="1:7" x14ac:dyDescent="0.2">
      <c r="A103" s="13">
        <v>4</v>
      </c>
      <c r="B103" s="13">
        <v>5.75</v>
      </c>
      <c r="C103" s="13"/>
      <c r="D103" s="13"/>
      <c r="E103" s="13"/>
      <c r="F103" s="13"/>
      <c r="G103" s="13"/>
    </row>
    <row r="104" spans="1:7" x14ac:dyDescent="0.2">
      <c r="A104" s="13">
        <v>3</v>
      </c>
      <c r="B104" s="13">
        <v>5.75</v>
      </c>
      <c r="C104" s="13"/>
      <c r="D104" s="13"/>
      <c r="E104" s="13"/>
      <c r="F104" s="13"/>
      <c r="G104" s="13"/>
    </row>
    <row r="105" spans="1:7" x14ac:dyDescent="0.2">
      <c r="A105" s="13">
        <v>2</v>
      </c>
      <c r="B105" s="13">
        <v>6</v>
      </c>
      <c r="C105" s="13"/>
      <c r="D105" s="13"/>
      <c r="E105" s="13"/>
      <c r="F105" s="13"/>
      <c r="G105" s="13"/>
    </row>
    <row r="106" spans="1:7" x14ac:dyDescent="0.2">
      <c r="A106" s="13">
        <v>1</v>
      </c>
      <c r="B106" s="13">
        <v>6</v>
      </c>
      <c r="C106" s="13"/>
      <c r="D106" s="13"/>
      <c r="E106" s="13"/>
      <c r="F106" s="13"/>
      <c r="G106" s="13"/>
    </row>
    <row r="107" spans="1:7" x14ac:dyDescent="0.2">
      <c r="A107" s="13">
        <v>0</v>
      </c>
      <c r="B107" s="13">
        <v>6</v>
      </c>
      <c r="C107" s="13"/>
      <c r="D107" s="13"/>
      <c r="E107" s="13"/>
      <c r="F107" s="13"/>
      <c r="G107" s="13"/>
    </row>
    <row r="108" spans="1:7" x14ac:dyDescent="0.2">
      <c r="A108" s="13"/>
      <c r="B108" s="13"/>
      <c r="C108" s="13"/>
      <c r="D108" s="13"/>
      <c r="E108" s="13"/>
      <c r="F108" s="13"/>
      <c r="G108" s="13"/>
    </row>
    <row r="109" spans="1:7" x14ac:dyDescent="0.2">
      <c r="A109" s="13" t="s">
        <v>37</v>
      </c>
      <c r="B109" s="14">
        <v>44964</v>
      </c>
      <c r="C109" s="13"/>
      <c r="D109" s="13"/>
      <c r="E109" s="13"/>
      <c r="F109" s="13"/>
      <c r="G109" s="13"/>
    </row>
    <row r="110" spans="1:7" x14ac:dyDescent="0.2">
      <c r="A110" s="13" t="s">
        <v>38</v>
      </c>
      <c r="B110" s="13"/>
      <c r="C110" s="13"/>
      <c r="D110" s="13"/>
      <c r="E110" s="13"/>
      <c r="F110" s="13"/>
      <c r="G110" s="1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Nivea-Scoring und Schulnoten</vt:lpstr>
      <vt:lpstr>Notenschlüssel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Strößenreuther</dc:creator>
  <cp:lastModifiedBy>Heinrich Strößenreuther</cp:lastModifiedBy>
  <dcterms:created xsi:type="dcterms:W3CDTF">2023-02-07T10:03:35Z</dcterms:created>
  <dcterms:modified xsi:type="dcterms:W3CDTF">2023-02-12T12:24:40Z</dcterms:modified>
</cp:coreProperties>
</file>